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drawings/drawing2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6.xml" ContentType="application/vnd.openxmlformats-officedocument.drawing+xml"/>
  <Override PartName="/xl/charts/chart33.xml" ContentType="application/vnd.openxmlformats-officedocument.drawingml.chart+xml"/>
  <Override PartName="/xl/drawings/drawing27.xml" ContentType="application/vnd.openxmlformats-officedocument.drawing+xml"/>
  <Override PartName="/xl/charts/chart34.xml" ContentType="application/vnd.openxmlformats-officedocument.drawingml.chart+xml"/>
  <Override PartName="/xl/drawings/drawing2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9.xml" ContentType="application/vnd.openxmlformats-officedocument.drawing+xml"/>
  <Override PartName="/xl/charts/chart37.xml" ContentType="application/vnd.openxmlformats-officedocument.drawingml.chart+xml"/>
  <Override PartName="/xl/drawings/drawing30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2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3.xml" ContentType="application/vnd.openxmlformats-officedocument.drawing+xml"/>
  <Override PartName="/xl/charts/chart44.xml" ContentType="application/vnd.openxmlformats-officedocument.drawingml.chart+xml"/>
  <Override PartName="/xl/drawings/drawing34.xml" ContentType="application/vnd.openxmlformats-officedocument.drawing+xml"/>
  <Override PartName="/xl/charts/chart45.xml" ContentType="application/vnd.openxmlformats-officedocument.drawingml.chart+xml"/>
  <Override PartName="/xl/drawings/drawing35.xml" ContentType="application/vnd.openxmlformats-officedocument.drawing+xml"/>
  <Override PartName="/xl/charts/chart46.xml" ContentType="application/vnd.openxmlformats-officedocument.drawingml.chart+xml"/>
  <Override PartName="/xl/drawings/drawing36.xml" ContentType="application/vnd.openxmlformats-officedocument.drawing+xml"/>
  <Override PartName="/xl/charts/chart47.xml" ContentType="application/vnd.openxmlformats-officedocument.drawingml.chart+xml"/>
  <Override PartName="/xl/drawings/drawing37.xml" ContentType="application/vnd.openxmlformats-officedocument.drawing+xml"/>
  <Override PartName="/xl/charts/chart48.xml" ContentType="application/vnd.openxmlformats-officedocument.drawingml.chart+xml"/>
  <Override PartName="/xl/drawings/drawing38.xml" ContentType="application/vnd.openxmlformats-officedocument.drawing+xml"/>
  <Override PartName="/xl/charts/chart49.xml" ContentType="application/vnd.openxmlformats-officedocument.drawingml.chart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xl/charts/chart53.xml" ContentType="application/vnd.openxmlformats-officedocument.drawingml.chart+xml"/>
  <Override PartName="/xl/drawings/drawing43.xml" ContentType="application/vnd.openxmlformats-officedocument.drawing+xml"/>
  <Override PartName="/xl/charts/chart54.xml" ContentType="application/vnd.openxmlformats-officedocument.drawingml.chart+xml"/>
  <Override PartName="/xl/drawings/drawing44.xml" ContentType="application/vnd.openxmlformats-officedocument.drawing+xml"/>
  <Override PartName="/xl/charts/chart55.xml" ContentType="application/vnd.openxmlformats-officedocument.drawingml.chart+xml"/>
  <Override PartName="/xl/drawings/drawing45.xml" ContentType="application/vnd.openxmlformats-officedocument.drawing+xml"/>
  <Override PartName="/xl/charts/chart5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240" windowWidth="20730" windowHeight="11520" tabRatio="833" firstSheet="5" activeTab="10"/>
  </bookViews>
  <sheets>
    <sheet name="დაწესებულებების კოდები" sheetId="52" r:id="rId1"/>
    <sheet name="დაწესებულებებზე ჯამ ური" sheetId="53" r:id="rId2"/>
    <sheet name="ნაწლავთა ინფექციები" sheetId="54" r:id="rId3"/>
    <sheet name="ჰემოკოლიტი" sheetId="55" r:id="rId4"/>
    <sheet name="სხვა ვირუსული" sheetId="56" r:id="rId5"/>
    <sheet name="სხვა ბაქტერიული" sheetId="57" r:id="rId6"/>
    <sheet name="დეტალური-16" sheetId="1" r:id="rId7"/>
    <sheet name="დეტალური -15" sheetId="34" r:id="rId8"/>
    <sheet name="დაწესებულებები-16" sheetId="3" r:id="rId9"/>
    <sheet name="ბიუჯეტი-16" sheetId="4" r:id="rId10"/>
    <sheet name="ბიუჯეტი-15" sheetId="36" r:id="rId11"/>
    <sheet name="დეტალური 1-16" sheetId="5" r:id="rId12"/>
    <sheet name="ჯამური დაწესებულ-16" sheetId="6" r:id="rId13"/>
    <sheet name="ჯამური კოდებზე-16" sheetId="7" r:id="rId14"/>
    <sheet name="აგვისტოს შედარება" sheetId="50" r:id="rId15"/>
    <sheet name="შემთხვევები-16" sheetId="49" r:id="rId16"/>
    <sheet name="ერთეულის მიხედვით 1-15-16" sheetId="31" r:id="rId17"/>
    <sheet name="ერთეულის მიხედვით 2-15-16" sheetId="32" r:id="rId18"/>
    <sheet name="ერთეულის მიხედვით 3-15-16" sheetId="33" r:id="rId19"/>
    <sheet name="224" sheetId="8" r:id="rId20"/>
    <sheet name="225" sheetId="9" r:id="rId21"/>
    <sheet name="231" sheetId="10" r:id="rId22"/>
    <sheet name="232" sheetId="11" r:id="rId23"/>
    <sheet name="251" sheetId="12" r:id="rId24"/>
    <sheet name="266" sheetId="13" r:id="rId25"/>
    <sheet name="284" sheetId="14" r:id="rId26"/>
    <sheet name="285" sheetId="15" r:id="rId27"/>
    <sheet name="324" sheetId="16" r:id="rId28"/>
    <sheet name="331" sheetId="17" r:id="rId29"/>
    <sheet name="332" sheetId="18" r:id="rId30"/>
    <sheet name="351" sheetId="19" r:id="rId31"/>
    <sheet name="366" sheetId="20" r:id="rId32"/>
    <sheet name="384" sheetId="21" r:id="rId33"/>
    <sheet name="424" sheetId="22" r:id="rId34"/>
    <sheet name="431" sheetId="23" r:id="rId35"/>
    <sheet name="432" sheetId="24" r:id="rId36"/>
    <sheet name="451" sheetId="25" r:id="rId37"/>
    <sheet name="466" sheetId="26" r:id="rId38"/>
    <sheet name="484" sheetId="27" r:id="rId39"/>
    <sheet name="485" sheetId="28" r:id="rId40"/>
    <sheet name="524" sheetId="29" r:id="rId41"/>
    <sheet name="რეგიონის მიხედვით შემტხვევები" sheetId="51" r:id="rId42"/>
    <sheet name="დაწესებულებების ხარჯვა 15-16" sheetId="30" r:id="rId43"/>
    <sheet name="პარაზიტოლოგია" sheetId="37" r:id="rId44"/>
    <sheet name="იავნანა" sheetId="38" r:id="rId45"/>
    <sheet name="მედიქალ-სიტი" sheetId="39" r:id="rId46"/>
    <sheet name="რუსთავის ცენტრ" sheetId="40" r:id="rId47"/>
    <sheet name="ინფექციური" sheetId="41" r:id="rId48"/>
    <sheet name="უნიმედი-ბათუმი" sheetId="42" r:id="rId49"/>
    <sheet name="სეფსისი" sheetId="43" r:id="rId50"/>
    <sheet name="ბათუმის ინფექციური" sheetId="44" r:id="rId51"/>
    <sheet name="თბილისის ბავშვთა ინფექც" sheetId="45" r:id="rId52"/>
    <sheet name="რუსთავის ბავშვთა" sheetId="46" r:id="rId53"/>
    <sheet name="გორმედი" sheetId="47" r:id="rId54"/>
    <sheet name="Sheet12" sheetId="48" r:id="rId55"/>
  </sheets>
  <definedNames>
    <definedName name="_xlnm._FilterDatabase" localSheetId="10" hidden="1">'ბიუჯეტი-15'!$A$2:$L$25</definedName>
    <definedName name="_xlnm._FilterDatabase" localSheetId="9" hidden="1">'ბიუჯეტი-16'!$A$2:$L$24</definedName>
    <definedName name="_xlnm._FilterDatabase" localSheetId="8" hidden="1">'დაწესებულებები-16'!$A$1:$F$166</definedName>
    <definedName name="_xlnm._FilterDatabase" localSheetId="0" hidden="1">'დაწესებულებების კოდები'!$B$2:$V$93</definedName>
    <definedName name="_xlnm._FilterDatabase" localSheetId="11" hidden="1">'დეტალური 1-16'!$A$1:$G$1891</definedName>
    <definedName name="_xlnm._FilterDatabase" localSheetId="7" hidden="1">'დეტალური -15'!$A$1:$G$1773</definedName>
    <definedName name="_xlnm._FilterDatabase" localSheetId="6" hidden="1">'დეტალური-16'!$A$1:$G$1891</definedName>
    <definedName name="_xlnm._FilterDatabase" localSheetId="16" hidden="1">'ერთეულის მიხედვით 1-15-16'!$A$3:$D$12</definedName>
    <definedName name="_xlnm._FilterDatabase" localSheetId="12" hidden="1">'ჯამური დაწესებულ-16'!$B$3:$N$22</definedName>
    <definedName name="_xlnm._FilterDatabase" localSheetId="13" hidden="1">'ჯამური კოდებზე-16'!$B$2:$R$91</definedName>
  </definedNames>
  <calcPr calcId="145621"/>
</workbook>
</file>

<file path=xl/calcChain.xml><?xml version="1.0" encoding="utf-8"?>
<calcChain xmlns="http://schemas.openxmlformats.org/spreadsheetml/2006/main">
  <c r="J28" i="36" l="1"/>
  <c r="J27" i="36"/>
  <c r="J26" i="4"/>
  <c r="D5" i="54"/>
  <c r="E5" i="54"/>
  <c r="F5" i="54"/>
  <c r="G5" i="54"/>
  <c r="H5" i="54"/>
  <c r="I5" i="54"/>
  <c r="J5" i="54"/>
  <c r="K5" i="54"/>
  <c r="L5" i="54"/>
  <c r="M5" i="54"/>
  <c r="N5" i="54"/>
  <c r="O5" i="54"/>
  <c r="P5" i="54"/>
  <c r="Q5" i="54"/>
  <c r="R5" i="54"/>
  <c r="S5" i="54"/>
  <c r="T5" i="54"/>
  <c r="C5" i="54"/>
  <c r="U4" i="54"/>
  <c r="F93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S93" i="52"/>
  <c r="T93" i="52"/>
  <c r="U93" i="52"/>
  <c r="V93" i="52"/>
  <c r="E93" i="52"/>
  <c r="F9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S92" i="52"/>
  <c r="T92" i="52"/>
  <c r="U92" i="52"/>
  <c r="V92" i="52"/>
  <c r="E92" i="52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3" i="4"/>
  <c r="E7" i="51"/>
  <c r="E8" i="51"/>
  <c r="E9" i="51"/>
  <c r="E10" i="51"/>
  <c r="E11" i="51"/>
  <c r="E12" i="51"/>
  <c r="E13" i="51"/>
  <c r="E6" i="51"/>
  <c r="D14" i="5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5" i="7"/>
  <c r="P5" i="7" s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E15" i="49"/>
  <c r="E5" i="49"/>
  <c r="E6" i="49"/>
  <c r="E7" i="49"/>
  <c r="E9" i="49"/>
  <c r="E10" i="49"/>
  <c r="E11" i="49"/>
  <c r="E13" i="49"/>
  <c r="D5" i="49"/>
  <c r="D6" i="49"/>
  <c r="D7" i="49"/>
  <c r="D8" i="49"/>
  <c r="D9" i="49"/>
  <c r="D10" i="49"/>
  <c r="D11" i="49"/>
  <c r="D12" i="49"/>
  <c r="D13" i="49"/>
  <c r="D14" i="49"/>
  <c r="D4" i="49"/>
  <c r="C15" i="49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4" i="6"/>
  <c r="M22" i="6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3" i="4"/>
  <c r="D25" i="36"/>
  <c r="E25" i="36"/>
  <c r="F25" i="36"/>
  <c r="G25" i="36"/>
  <c r="H25" i="36"/>
  <c r="I25" i="36"/>
  <c r="J25" i="36"/>
  <c r="K25" i="36"/>
  <c r="C25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3" i="36"/>
  <c r="F7" i="7" l="1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4" i="7"/>
  <c r="F5" i="7"/>
  <c r="F6" i="7"/>
  <c r="F3" i="7"/>
  <c r="N4" i="6" l="1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B24" i="4" l="1"/>
  <c r="C24" i="4"/>
  <c r="D24" i="4"/>
  <c r="E24" i="4"/>
  <c r="F24" i="4"/>
  <c r="G24" i="4"/>
  <c r="H24" i="4"/>
  <c r="I24" i="4"/>
</calcChain>
</file>

<file path=xl/sharedStrings.xml><?xml version="1.0" encoding="utf-8"?>
<sst xmlns="http://schemas.openxmlformats.org/spreadsheetml/2006/main" count="22930" uniqueCount="360">
  <si>
    <t>დაწესებულება</t>
  </si>
  <si>
    <t>რეგიონი</t>
  </si>
  <si>
    <t>პერიოდი</t>
  </si>
  <si>
    <t>ხელოვნური კოდი</t>
  </si>
  <si>
    <t>ნოზოლოგია</t>
  </si>
  <si>
    <t>შემთხვევა რაოდენობა</t>
  </si>
  <si>
    <t>სახელმწიფო პროგრამის ფარგლებში ასანაზღაურებული  თანხა</t>
  </si>
  <si>
    <t>სს  "იავნანა"</t>
  </si>
  <si>
    <t>11021231</t>
  </si>
  <si>
    <t>11021232</t>
  </si>
  <si>
    <t>11022324</t>
  </si>
  <si>
    <t>11022331</t>
  </si>
  <si>
    <t>11022332</t>
  </si>
  <si>
    <t>11023424</t>
  </si>
  <si>
    <t>11023431</t>
  </si>
  <si>
    <t>11023432</t>
  </si>
  <si>
    <t>11023485</t>
  </si>
  <si>
    <t>სს "რუსთავის ბავშვთა საავადმყოფო"</t>
  </si>
  <si>
    <t>11021224</t>
  </si>
  <si>
    <t>სს "რუსთავის ცენტრალური საავადმყოფო"</t>
  </si>
  <si>
    <t>11024531</t>
  </si>
  <si>
    <t>11021284</t>
  </si>
  <si>
    <t>11021285</t>
  </si>
  <si>
    <t>11022384</t>
  </si>
  <si>
    <t>11022385</t>
  </si>
  <si>
    <t>11024524</t>
  </si>
  <si>
    <t>11024532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</si>
  <si>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</si>
  <si>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11021225</t>
  </si>
  <si>
    <t>11021226</t>
  </si>
  <si>
    <t>11021227</t>
  </si>
  <si>
    <t>11021228</t>
  </si>
  <si>
    <t>11021229</t>
  </si>
  <si>
    <t>11021230</t>
  </si>
  <si>
    <t>11021251</t>
  </si>
  <si>
    <t>11021266</t>
  </si>
  <si>
    <t>11021267</t>
  </si>
  <si>
    <t>11021273</t>
  </si>
  <si>
    <t>11022325</t>
  </si>
  <si>
    <t>11022326</t>
  </si>
  <si>
    <t>11022327</t>
  </si>
  <si>
    <t>11022328</t>
  </si>
  <si>
    <t>11022330</t>
  </si>
  <si>
    <t>11022351</t>
  </si>
  <si>
    <t>11022354</t>
  </si>
  <si>
    <t>11022366</t>
  </si>
  <si>
    <t>11022367</t>
  </si>
  <si>
    <t>11023425</t>
  </si>
  <si>
    <t>11023428</t>
  </si>
  <si>
    <t>11023451</t>
  </si>
  <si>
    <t>11023466</t>
  </si>
  <si>
    <t>11024527</t>
  </si>
  <si>
    <t>11024528</t>
  </si>
  <si>
    <t>11024551</t>
  </si>
  <si>
    <t>11024567</t>
  </si>
  <si>
    <t>11024585</t>
  </si>
  <si>
    <t>16025624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</si>
  <si>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</si>
  <si>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შპს "ზუგდიდის ინფექციური საავადმყოფო"</t>
  </si>
  <si>
    <t>შპს "უნიმედი კახეთი"-ბათუმის დედათა და ბავშვთა ჯანმრთელობის ცენტრი"</t>
  </si>
  <si>
    <t>შპს "ქ.თბილისის ბავშვთა ინფექციური კლინიკური საავადმყოფო"</t>
  </si>
  <si>
    <t>11023484</t>
  </si>
  <si>
    <t>შპს ,,უნიმედი კახეთი"-თბილისის რეფერალური ჰოსპიტალი</t>
  </si>
  <si>
    <t>11023467</t>
  </si>
  <si>
    <t>შპს „ქ. ბათუმის ინფექციური პათოლოგიის, შიდსის და ტუბერკულოზის რეგიონალური ცენტრი"</t>
  </si>
  <si>
    <t>შპს აკადემიკოს ვახტანგ ბოჭორიშვილის სახელობის სეფსისის და ინფექციურ პათოლოგიათა კლინიკა</t>
  </si>
  <si>
    <t>11021236</t>
  </si>
  <si>
    <t>11021237</t>
  </si>
  <si>
    <t>11021242</t>
  </si>
  <si>
    <t>11021244</t>
  </si>
  <si>
    <t>11022336</t>
  </si>
  <si>
    <t>11022337</t>
  </si>
  <si>
    <t>11024536</t>
  </si>
  <si>
    <t>11024537</t>
  </si>
  <si>
    <t>11024542</t>
  </si>
  <si>
    <t>შპს ალიანს მედ სერვისი</t>
  </si>
  <si>
    <t>შპს გორმედი</t>
  </si>
  <si>
    <t>11024584</t>
  </si>
  <si>
    <t>შპს მედალფა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</si>
  <si>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</si>
  <si>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11021254</t>
  </si>
  <si>
    <t>შპს სამედიცინო პარაზიტოლოგიისა და ტროპიკული მედიცინის კვლევის ინსტიტუტი</t>
  </si>
  <si>
    <t>11022344</t>
  </si>
  <si>
    <t>11023444</t>
  </si>
  <si>
    <t>შპს უნიმედი სამცხე</t>
  </si>
  <si>
    <t>შპს ჯეო ჰოსპიტალს</t>
  </si>
  <si>
    <t>11024554</t>
  </si>
  <si>
    <t>11021253</t>
  </si>
  <si>
    <t>11023437</t>
  </si>
  <si>
    <t>11023427</t>
  </si>
  <si>
    <t>11023436</t>
  </si>
  <si>
    <t>16025642</t>
  </si>
  <si>
    <t>11024566</t>
  </si>
  <si>
    <t>16024551</t>
  </si>
  <si>
    <t>11024526</t>
  </si>
  <si>
    <t>16025632</t>
  </si>
  <si>
    <t>11020524</t>
  </si>
  <si>
    <t>11023426</t>
  </si>
  <si>
    <t>11023429</t>
  </si>
  <si>
    <t>გორი</t>
  </si>
  <si>
    <t>რუსთავი</t>
  </si>
  <si>
    <t>11024525</t>
  </si>
  <si>
    <t>ოზურგეთი</t>
  </si>
  <si>
    <t>ახალციხე</t>
  </si>
  <si>
    <t>თბილისი</t>
  </si>
  <si>
    <t>11024544</t>
  </si>
  <si>
    <t>ბათუმი</t>
  </si>
  <si>
    <t>11024530</t>
  </si>
  <si>
    <t>ზუგდიდი</t>
  </si>
  <si>
    <t>სამეგრელო და ზემო სვანეთი</t>
  </si>
  <si>
    <t>ქუთაისი</t>
  </si>
  <si>
    <t>გურჯაანი</t>
  </si>
  <si>
    <t>11025624</t>
  </si>
  <si>
    <t>16025636</t>
  </si>
  <si>
    <t>11021243</t>
  </si>
  <si>
    <t>11023443</t>
  </si>
  <si>
    <t>11023454</t>
  </si>
  <si>
    <t>11023438</t>
  </si>
  <si>
    <t>11022342</t>
  </si>
  <si>
    <t>შიდა ქართლი</t>
  </si>
  <si>
    <t>სხვა ვირუსული ინფექციები – 20% თანაგადახდით</t>
  </si>
  <si>
    <t>სხვა საკვებისმიერი ინტოქსიკაციები –  20% თანაგადახდით</t>
  </si>
  <si>
    <t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</si>
  <si>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სხვა ვირუსული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</si>
  <si>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სხვა ბაქტერიული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</si>
  <si>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სხვა საკვებისმიერი ინტოქსიკაციები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</si>
  <si>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</si>
  <si>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სხვა ვირუსული ინფექციები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</si>
  <si>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სხვა ბაქტერიული  ინფექციები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</si>
  <si>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სხვა საკვებისმიერი ინტოქსიკაციები 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</si>
  <si>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ქვემო ქართლი</t>
  </si>
  <si>
    <t>სხვა ნაწლავთა ინფექციები – 20% თანაგადახდით</t>
  </si>
  <si>
    <t>სხვა ბაქტერიული ინფექციები– 20% თანაგადახდით</t>
  </si>
  <si>
    <t>მწვავე ვირუსული ჰეპატიტი – 20% თანაგადახდით</t>
  </si>
  <si>
    <t>ქრონიკული ვირუსული ჰეპატიტი-პათოლოგიური პროცესის მაღალი აქტივობით (სპეც–მედიკამენტების გარეშე) – 20%  თანაგადახდით</t>
  </si>
  <si>
    <t xml:space="preserve">  ბაქტერიული მენინგიტი – 20% თანაგადახდით</t>
  </si>
  <si>
    <t>ვირუსული მენინგიტი 20% – თანაგადახდით</t>
  </si>
  <si>
    <t>ანთებითი პოლინეიროპათიები– 20% თანაგადახდით</t>
  </si>
  <si>
    <t>ქრონიკული ვირუსული ჰეპატიტი ციროზით, ასციტით და/ან ენცეფალოპათიით, და/ან ჰეპატო-რენული სინდრომით (სპეც–მედიკამენტების გარეშე) – 20% თანაგადახდით</t>
  </si>
  <si>
    <t>ჰერპესვირუსული ინფექციები 20% თანაგადახდით</t>
  </si>
  <si>
    <t>დაუზუსტებელი ცხელება-ჰიპერპირექსია, რომელიც სხვაგვარად არ არის დაზუსტებული – 20% თანაგადახდით</t>
  </si>
  <si>
    <t>ნაწლავთა ინფექციები  მიმდინარე ჰემოკოლიტით – 20% თანაგადახდით</t>
  </si>
  <si>
    <t>ქრონიკული ვირუსული ჰეპატიტი ციროზით,  ასციტით და/ან ენცეფალოპატიით, და/ან ჰეპატო–რენული სინდრომით(სპეც–მედიკამენტების გარეშე) -თანაგადახდის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</si>
  <si>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ბაქტერიული მენინგიოენცეფალიტი-თანაგადახდის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</si>
  <si>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ჰერპესვირუსული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</si>
  <si>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დაუზუსტებელი ცხელება - ჰიპერპირექსია, რომელიც სხვაგვარად არ არის დაზუსტებული-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</si>
  <si>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ნაწლავთა ინფექციები  მიმდინარე ჰემოკოლიტით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</si>
  <si>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 xml:space="preserve">ქრონიკული ვირუსული ჰეპატიტი ციროზით (სპეც–მედიკამენტების გარეშე)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</si>
  <si>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ქრონიკული ვირუსული ჰეპატიტი ციროზით, ასციტით და/ან ენცეფალოპატიით, და/ან ჰეპატო–რენული სინდრომით (სპეც–მედიკამენტების გარეშე)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</si>
  <si>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ჰერპესვირუსული ინფექციები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</si>
  <si>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სხვა ნაწლავთა ინფექციები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</si>
  <si>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ქრონიკული ვირუსული ჰეპატიტი ციროზით (სპეც–მედიკამენტების გარეშე)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</si>
  <si>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ქრონიკული ვირუსული ჰეპატიტი ციროზით, ასციტით და/ან ენცეფალოპატიით, და/ან ჰეპატო–რენული სინდრომით (სპეც–მედიკამენტების გარეშე)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</si>
  <si>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ნაწლავთა ინფექციები  მიმდინარე ჰემოკოლიტით  - 10% თანაგადახდით, 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</si>
  <si>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პარაზიტოლოგია (სტაციონარი) 20% თანაგადახდით</t>
  </si>
  <si>
    <t>პარაზიტოლოგია (სტაციონარი)-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</si>
  <si>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პარაზიტოლოგია (სტაციონარი)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</si>
  <si>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პარაზიტოლოგია (სტაციონარი)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</si>
  <si>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სეფსისი - სეფსისი მძიმე მიმდინარეობით 20% თანაგადახდით</t>
  </si>
  <si>
    <t>სეფსისი - სეფსისი –  20% თანაგადახდით</t>
  </si>
  <si>
    <t>ქირურგიული მკურნალობა 20% თანაგადახდით</t>
  </si>
  <si>
    <t>სეფსისი მძიმე მიმდინარეობით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</si>
  <si>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სეფსისი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</si>
  <si>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დაუზუსტებელი ცხელება-ჰიპერპირექსია, რომელიც სხვაგვარად არ არის დაზუსტებული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</si>
  <si>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აჭარა</t>
  </si>
  <si>
    <t>ბაქტერიული მენინგიტი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</si>
  <si>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 xml:space="preserve">ბაქტერიული მენინგიტი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</si>
  <si>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სხვა ბაქტერიული  ინფექციები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</si>
  <si>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გურია</t>
  </si>
  <si>
    <t>იმერეთი</t>
  </si>
  <si>
    <t>ქრონიკული ვირუსული ჰეპატიტი ციროზით (სპეც–მედიკამენტების გარეშე) – 20%თანაგადახდით</t>
  </si>
  <si>
    <t>ბოტულიზმი – 20% თანაგადახდით</t>
  </si>
  <si>
    <t>ქრონიკული ვირუსული ჰეპატიტი -პათოლოგიური პროცესის მაღალი აქტივობით (სპეც–მედიკამენტების გარეშე)-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</si>
  <si>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ქრონიკული ვირუსული ჰეპატიტი ციროზით (სპეც–მედიკამენტების გარეშე)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</si>
  <si>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 xml:space="preserve">ვირუსული მენინგიტი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</si>
  <si>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</si>
  <si>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სხვა ვირუსული ინფექციები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</si>
  <si>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სამცხე-ჯავახეთი</t>
  </si>
  <si>
    <t>ბაქტერიული მენინგოენცეფალიტი 20% თანაგადახდით</t>
  </si>
  <si>
    <t>ვირუსული მენინგოენცეფალიტი – 20% თანაგადახდით</t>
  </si>
  <si>
    <t>მწვავე ვირუსული ჰეპატიტი 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</si>
  <si>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სხვა საკვებისმიერი ინტოქსიკაციები  - 10% თანაგადახდით, 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</si>
  <si>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სეფსისი  მძიმე მიმდინარეობით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</si>
  <si>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სეფსისი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</si>
  <si>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სეფსისი - სეფსისი მძიმე მიმდინარეობით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</si>
  <si>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ბაქტერიული მენინგიტი - 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</t>
  </si>
  <si>
    <t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ნეონატალური ასაკი და ამ ასაკში დაწყებული შემთხვევები)</t>
  </si>
  <si>
    <t>ვირუსული მენინგიტი-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</si>
  <si>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ანთებითი პოლინეიროპათიები-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</si>
  <si>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 xml:space="preserve">მწვავე ვირუსული ჰეპატიტი20%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</si>
  <si>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ბაქტერიული მენინგიოენცეფალიტი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</si>
  <si>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მენინგო ენცეფალიტი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</si>
  <si>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ჰემორაგიული ცხელებები – 20% თანაგადახდით</t>
  </si>
  <si>
    <t>ვირუსული მენინგოენცეფალიტი-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</si>
  <si>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 xml:space="preserve">ქრონიკული ვირუსული ჰეპატიტი პათოლოგიური პროცესის მაღალი აქტივობით (სპეც–მედიკამენტების გარეშე)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</si>
  <si>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დაუზუსტებელი ცხელება-ჰიპერპირექსია, რომელიც სხვაგვარად არ არის დაზუსტებული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</si>
  <si>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ჰერპესვირუსული ინფექციები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</si>
  <si>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სეფსისი ქირურგიული მკურნალობა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</si>
  <si>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სამეგრელო</t>
  </si>
  <si>
    <t>ქრონიკული ვირუსული ჰეპატიტი პათოლოგიური პროცესის მაღალი აქტივობით (სპეც–მედიკამენტების გარეშე) -  10% თანაგადახდით, 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</si>
  <si>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სეფსისი - სეფსისი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</si>
  <si>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 xml:space="preserve"> ვირუსული მენინგო ენცეფალიტი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</si>
  <si>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სეფსისი -  ქირურგიული მკურნალობა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</si>
  <si>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 xml:space="preserve">სს  "იავნანა"
</t>
  </si>
  <si>
    <t>11024553</t>
  </si>
  <si>
    <t>შპს მედალფა (ოზურგეთი)</t>
  </si>
  <si>
    <t>11024529</t>
  </si>
  <si>
    <t>11023442</t>
  </si>
  <si>
    <t>ინფექციური დაავადებების მართვა</t>
  </si>
  <si>
    <t>2ი15231196ჰ/1</t>
  </si>
  <si>
    <t>2ი15116300ჰ/1</t>
  </si>
  <si>
    <t>2ი15471101რ/1</t>
  </si>
  <si>
    <t>2ი15261102ე/1</t>
  </si>
  <si>
    <t>2ი15441101ბ/1</t>
  </si>
  <si>
    <t>2ი15411198ჰ/1</t>
  </si>
  <si>
    <t>შპს "უნიმედი სამცხე"</t>
  </si>
  <si>
    <t>2ი15115301ე/1</t>
  </si>
  <si>
    <t>2ი15151100ჰ/2</t>
  </si>
  <si>
    <t>2ი15115800ჰ/2</t>
  </si>
  <si>
    <t>2ი15381101ე/1</t>
  </si>
  <si>
    <t>2ი15115301ჰ/1</t>
  </si>
  <si>
    <t>2ი15471102ლ/1</t>
  </si>
  <si>
    <t>2ი15473100ჩ/1</t>
  </si>
  <si>
    <t>2ი15151101ე/1</t>
  </si>
  <si>
    <t>2ი15113307ბ/1</t>
  </si>
  <si>
    <t>2ი15413196ჰ/1</t>
  </si>
  <si>
    <t>2ი01413196ჰ/1</t>
  </si>
  <si>
    <t>2ი15442699ჰ/1</t>
  </si>
  <si>
    <t>2ი15293499ჰ/1</t>
  </si>
  <si>
    <t>2ი15292699ჰ/1</t>
  </si>
  <si>
    <t>2ი15441101გ/1</t>
  </si>
  <si>
    <t>2ი15471192ჰ/1</t>
  </si>
  <si>
    <t>2016</t>
  </si>
  <si>
    <t>2015</t>
  </si>
  <si>
    <t>პროგრამა</t>
  </si>
  <si>
    <t>კონტრაქტი</t>
  </si>
  <si>
    <t>წელი</t>
  </si>
  <si>
    <t>თვე</t>
  </si>
  <si>
    <t>თანხა</t>
  </si>
  <si>
    <t>კახეთი</t>
  </si>
  <si>
    <t>11022353</t>
  </si>
  <si>
    <t>შპს ჯეო ჰოსპიტალს (ქვემო ქართლი)</t>
  </si>
  <si>
    <t>შპს უნიმედი კახეთი (თბილისი)</t>
  </si>
  <si>
    <t>შპს უნიმედი კახეთი (ბათუმი)</t>
  </si>
  <si>
    <t>შპს ჯეო ჰოსპიტალს (კახეთი, საგარეჯო)</t>
  </si>
  <si>
    <t>შპს ჯეო ჰოსპიტალს (ბორჯომი)</t>
  </si>
  <si>
    <t>შპს ჯეო ჰოსპიტალს (კახეთი, გურჯაანი))</t>
  </si>
  <si>
    <t>სულ</t>
  </si>
  <si>
    <t>ინფექციური დაავადებების მართვა - სახელწმიფო პროგრამით ასანაზღაურებელი თანხები</t>
  </si>
  <si>
    <t>იავნანა</t>
  </si>
  <si>
    <t>ჰემორაგიული ცხელებები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</si>
  <si>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სეფსისი – ქირურგიული მკურნალობა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მოსარგებლეებისათვის:  ასაკით პენსიონერი ვეტერანის და მკვეთრად გამოხატული შშმ ვეტერანისთვის.</t>
  </si>
  <si>
    <t>სხვა ბაქტერიული  ინფექციები 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მოსარგებლეებისათვის:  ასაკით პენსიონერი ვეტერანის და მკვეთრად გამოხატული შშმ ვეტერანისთვის.</t>
  </si>
  <si>
    <t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მოსარგებლეებისათვის:  ასაკით პენსიონერი ვეტერანის და მკვეთრად გამოხატული შშმ ვეტერანისთვის.</t>
  </si>
  <si>
    <t xml:space="preserve"> ქრონიკული ვირუსული ჰეპატიტი ციროზით, ასციტით და/ან ენცეფალოპათიით, და/ან ჰეპატო–რენული სინდრომით (სპეც–მედიკამენტების გარეშე)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მოსარგებლეებისათვის:  ასაკით პენსიონერი ვეტერანის და მკვეთრად გამოხატული შშმ ვეტერანისთვის.</t>
  </si>
  <si>
    <t>ვირუსული მენინგიტი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</si>
  <si>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 xml:space="preserve"> ანთებითი პოლინეიროპათიები10%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</si>
  <si>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 xml:space="preserve">ნაწლავთა ინფექციები 10% თანაგადახდით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</si>
  <si>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>ერთეულის ფასი</t>
  </si>
  <si>
    <t>%</t>
  </si>
  <si>
    <t>მენინგიტი</t>
  </si>
  <si>
    <t>ბაქტერიული მენინგოენცეფალიტი</t>
  </si>
  <si>
    <t>ვირუსული მენინგიტი</t>
  </si>
  <si>
    <t>ვირუსული მენინგოენცეფალიტი</t>
  </si>
  <si>
    <t>ანთებითი პოლინეიროპათიები</t>
  </si>
  <si>
    <t>მწვავე ვირუსული ჰეპატიტი</t>
  </si>
  <si>
    <t>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</si>
  <si>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ქრონიკული ვირუსული ჰეპატიტი ციროზით (სპეც-მედიკამენტების გარეშე)</t>
  </si>
  <si>
    <t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t>
  </si>
  <si>
    <t>ბოტულიზმი</t>
  </si>
  <si>
    <t>სხვა საკვებისმიერი ინტოქსიკაციები</t>
  </si>
  <si>
    <t>სხვა ნაწლავთა ინფექციები</t>
  </si>
  <si>
    <t>სხვა ბაქტერიული ინფექციები</t>
  </si>
  <si>
    <t>ჰემორაგიული ცხელებები</t>
  </si>
  <si>
    <t>ჰერპესვირუსული ინფექციები</t>
  </si>
  <si>
    <t>დაუზუსტებელი ცხელება-ჰიპერ პირექსია, რომელიც სხვაგვარად არ არის დაზუსტებული</t>
  </si>
  <si>
    <t>სეფსისი</t>
  </si>
  <si>
    <t>პარაზიტოლოგია (სტაციონარი)</t>
  </si>
  <si>
    <t>სეფსისი მძიმე მიმდინარეობით</t>
  </si>
  <si>
    <r>
      <t>ნაწლავთა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ინფექციები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მიმდინარე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ჰემოკოლიტით</t>
    </r>
  </si>
  <si>
    <r>
      <t>სხვა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ვირუსული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ინფექციები</t>
    </r>
  </si>
  <si>
    <t>სეფსისი-ქირურგიული მკურნალობა</t>
  </si>
  <si>
    <t>11024543</t>
  </si>
  <si>
    <t>ხაშური</t>
  </si>
  <si>
    <t>11025636</t>
  </si>
  <si>
    <t>შპს უნიმედი კახეთი</t>
  </si>
  <si>
    <t>შემთხვევა</t>
  </si>
  <si>
    <t xml:space="preserve"> სახელმწიფო პროგრამის ფარგლებში ასანაზღაურებული  თანხა </t>
  </si>
  <si>
    <t>1-Jan</t>
  </si>
  <si>
    <t xml:space="preserve">ინფექციური თანაგადახდის გარეშე - სხვა ვირუსული ინფექციები -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</si>
  <si>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ინფექციური თანაგადახდის გარეშე - სხვა ბაქტერიული ინფექციები -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</si>
  <si>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 xml:space="preserve">სხვა ვირუსული ინფექციები 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</si>
  <si>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  ინფექციური 0-18 წლამდე 80% -ნაწლავთა ინფექციები( გარდა N218 და N165 დადგენილების ფარგლებში დაზღვეულებისა)  </t>
  </si>
  <si>
    <t>ინფექციური0-18 წლამდე 80% -სხვა ვირუსული ინფექციები( გარდა N218 და N165 დადგენილების ფარგლებში დაზღვეულებისა)</t>
  </si>
  <si>
    <t>ინფექციური-18-60 წლამდე 50% -კრიტიკული (12 დღის ჯამური ლიმიტიგარდა N218 და N165 დადგენილების ფარგლებში დაზღვეულებისა))</t>
  </si>
  <si>
    <t xml:space="preserve">ინფექციური-18-60 წლამდე 50% -ნაწლავთა ინფექციებიგარდა N218 და N165 დადგენილების ფარგლებში დაზღვეულებისა)  </t>
  </si>
  <si>
    <t xml:space="preserve">ინფექციური-18-60 წლამდე 50% -მწვავე ვირუსული ჰეპატიტიგარდა N218 და N165 დადგენილების ფარგლებში დაზღვეულებისა) </t>
  </si>
  <si>
    <t xml:space="preserve">ინფექციური-18-60 წლამდე 50% -ქრონიკული ვირუსული ჰეპატიტი ციროზით (სპეც–მედიკამენტების გარეშე)გარდა N218 და N165 დადგენილების ფარგლებში დაზღვეულებისა)  </t>
  </si>
  <si>
    <t xml:space="preserve">ინფექციური-18-60 წლამდე 50% -ნეიროინფექციები (ბაქტერიული)გარდა N218 და N165 დადგენილების ფარგლებში დაზღვეულებისა) </t>
  </si>
  <si>
    <t xml:space="preserve">ინფექციური-18-60 წლამდე 50% -სხვა ბაქტერიული ინფექციებიგარდა N218 და N165 დადგენილების ფარგლებში დაზღვეულებისა)  </t>
  </si>
  <si>
    <t xml:space="preserve">სეფსისი-18-60 წლამდე 50% -სეფსისი მოზრდილთაგარდა N218 და N165 დადგენილების ფარგლებში დაზღვეულებისა)  </t>
  </si>
  <si>
    <t xml:space="preserve">ინფექციური - კრიტიკული (5 დღის ჯამური ლიმიტი)(თანაგადახდის გარეშე, საქართველოს მთავრობის 2013 წლის 21 თებერვლის №36 დადგენილების 2 მუხლით განსაზღვრული მოსარგებლეებისთვის (218 დადგენილება) </t>
  </si>
  <si>
    <t xml:space="preserve">ინფექციური თანაგადახდის გარეშე - ქრონიკული ვირუსული ჰეპატიტი ციროზით (სპეც–მედიკამენტების გარეშე) -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</si>
  <si>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  ინფექციური თანაგადახდის გარეშე - ნეიროინფექციები (ბაქტერიული) -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</si>
  <si>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ნაწლავთა ინფექციები 20% თანაგადახდით საქართველოს მთავრობის 2013 წლის 21 თებერვლის №36 დადგენილების 21 მუხლით განსაზღვრული მოსარგებლეებისთვის(165)  </t>
  </si>
  <si>
    <t xml:space="preserve">ქრონიკული ვირუსული ჰეპატიტი ციროზით 20% თანაგადახდით, (სპეც–მედიკამენტების გარეშე) -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</si>
  <si>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 xml:space="preserve">სხვა ბაქტერიული ინფექციები 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</si>
  <si>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 -        </t>
  </si>
  <si>
    <t>სს ს.ვირსალაძის სახელობის სამედიცინო პარაზიტოლოგიისა და ტროპიკული მედიცინის სამეცნიერო კვლევითი ინსტიტუტი</t>
  </si>
  <si>
    <t xml:space="preserve">  ინფექციური თანაგადახდის გარეშე - პარაზიტოლოგია (სტაციონარი) -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</si>
  <si>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პარაზიტოლოგია (სტაციონარი)20%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</si>
  <si>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>შპს "აკადემიკოს ვახტანგ ბოჭორიშვილის სახელობის კლინიკა "სეფსისი"</t>
  </si>
  <si>
    <t xml:space="preserve">სეფსისი-18-60 წლამდე 50% -ქირურგიული მკურნალობაგარდა N218 და N165 დადგენილების ფარგლებში დაზღვეულებისა)  </t>
  </si>
  <si>
    <t xml:space="preserve">  ინფექციური თანაგადახდის გარეშე - მძიმე სეფსისი მოზრდილთა - საქართველოს მთავრობის 2013 წლის 21 თებერვლის №36 დადგენილების 2' მუხლით განსაზღვრული მოსარგებლეებისთვის (N218 დადგენილება) </t>
  </si>
  <si>
    <t xml:space="preserve">მძიმე სეფსისი მოზრდილთა 10% თანაგადახდით,-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</si>
  <si>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>სეფსისი  ქირურგიული მკურნალობა-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</si>
  <si>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შპს "ბათუმის დედათა და ბავშვთა ჯანმრთელობის დაცვის რესპუბლიკური ცენტრი"</t>
  </si>
  <si>
    <t xml:space="preserve">ინფექციური თანაგადახდის გარეშე - ნაწლავთა ინფექციები-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</si>
  <si>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>ინფექციური თანაგადახდის გარეშე - სხვა ბაქტერიული ინფექციები - საქართველოს მთავრობის 2013 წლის 21 თებერვლის №36 დადგენილების 21 მუხლით განსაზღვრული მოსარგებლეებისთვი</t>
  </si>
  <si>
    <t xml:space="preserve">ნაწლავთა ინფექციები 20% თანაგადახდით საქართველოს მთავრობის 2013 წლის 21 თებერვლის №36 დადგენილების 21 მუხლით განსაზღვრული მოსარგებლეებისთვის(165) </t>
  </si>
  <si>
    <t xml:space="preserve">სხვა ვირუსული ინფექციები 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</si>
  <si>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>სხვა ბაქტერიული ინფექციები 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</t>
  </si>
  <si>
    <t>სამეგრელო-ზემო სვანეთი</t>
  </si>
  <si>
    <t xml:space="preserve">ინფექციური-დაზღვეულები100%-ქრონიკული ვირუსული ჰეპატიტი ციროზით (სპეც–მედიკამენტების გარეშე) </t>
  </si>
  <si>
    <t xml:space="preserve">  ინფექციური-დაზღვეულები100%-ქრონიკული ვირუსული ჰეპატიტი ციროზით (სპეც–მედიკამენტების გარეშე) </t>
  </si>
  <si>
    <t xml:space="preserve">ინფექციური-დაზღვეულები100%-სხვა ვირუსული ინფექციები </t>
  </si>
  <si>
    <t>შპს "თბილისის პედიატრიული პრივატ კლინიკა"</t>
  </si>
  <si>
    <t>შპს ,,SUNSTONE MEDICAL"</t>
  </si>
  <si>
    <t>მწვავე ვირუსული ჰეპატიტი - საქართველოს მთავრობის 2013 წლის 21 თებერვლის №36 დადგენილების 21 მუხლით განსაზღვრული მოსარგებლეებისთვის</t>
  </si>
  <si>
    <t>შპს მულტიპროფილური ჰოსპიტალი - მედიქალ სიტი</t>
  </si>
  <si>
    <t xml:space="preserve">ინფექციური-18-60 წლამდე 50% -სხვა ვირუსული ინფექციებიგარდა N218 და N165 დადგენილების ფარგლებში დაზღვეულებისა)  </t>
  </si>
  <si>
    <t xml:space="preserve">ნეიროინფექციები (ვირუსული)20%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</si>
  <si>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>1-Feb</t>
  </si>
  <si>
    <t>ბოტულიზმი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</si>
  <si>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შპს რეგიონული ჯანდაცვის ცენტრი</t>
  </si>
  <si>
    <t>რაჭა-ლეჩხუმი და ქვემო სვანეთი</t>
  </si>
  <si>
    <t>1-Mar</t>
  </si>
  <si>
    <t>მწვავე ვირუსული ჰეპატიტი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</si>
  <si>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1-Apr</t>
  </si>
  <si>
    <t xml:space="preserve">ბაქტერიული მენინგიოენცეფალიტი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</si>
  <si>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1-May</t>
  </si>
  <si>
    <t>1-Jun</t>
  </si>
  <si>
    <t xml:space="preserve">ქრონიკული ვირუსული ჰეპატიტი ციროზით, ასციტით და/ან ენცეფალოპატიით, და/ან ჰეპატო–რენული სინდრომით (სპეც–მედიკამენტების გარეშე)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  </t>
  </si>
  <si>
    <t>რაჭა</t>
  </si>
  <si>
    <t>1-Jul</t>
  </si>
  <si>
    <t>ჰემორაგიული ცხელებები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</si>
  <si>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ჰემორაგიული ცხელებები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</si>
  <si>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1-Aug</t>
  </si>
  <si>
    <t xml:space="preserve">  ბაქტერიული მენინგიტი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 ნეონატალური ასაკი და ამ ასაკში დაწყებული შემთხვევები)</t>
  </si>
  <si>
    <t>1-Sep</t>
  </si>
  <si>
    <t xml:space="preserve">ქრონიკული ვირუსული ჰეპატიტი ციროზით, ასციტით და/ან ენცეფალოპათიით, და/ან ჰეპატო-რენული სინდრომით (სპეც–მედიკამენტების გარეშე) – 20% თანაგადახდით </t>
  </si>
  <si>
    <t xml:space="preserve">ქრონიკული ვირუსული ჰეპატიტი ციროზით, ასციტით და/ან ენცეფალოპატიით, და/ან ჰეპატო–რენული სინდრომით(სპეც–მედიკამენტების გარეშე) -თანაგადახდის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 </t>
  </si>
  <si>
    <t>თბლისი</t>
  </si>
  <si>
    <t>სულ 9 თვე</t>
  </si>
  <si>
    <t xml:space="preserve">ქრონიკული ვირუსული ჰეპატიტი </t>
  </si>
  <si>
    <t>სხვა</t>
  </si>
  <si>
    <t>საშუალო შემთხვევა თვეში</t>
  </si>
  <si>
    <t>აგვისტოს შემთხვევა</t>
  </si>
  <si>
    <t>ივლისის შემთხვევა</t>
  </si>
  <si>
    <t>საშუალო ხარჯვა თვეში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</si>
</sst>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a_r_i_-;\-* #,##0.00\ _L_a_r_i_-;_-* &quot;-&quot;??\ _L_a_r_i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color indexed="8"/>
      <name val="Sylfaen"/>
      <family val="1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indexed="8"/>
      <name val="Sylfaen"/>
      <family val="1"/>
    </font>
    <font>
      <b/>
      <sz val="8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48">
    <xf numFmtId="0" fontId="0" fillId="0" borderId="0" xfId="0"/>
    <xf numFmtId="0" fontId="3" fillId="0" borderId="0" xfId="0" applyFont="1"/>
    <xf numFmtId="0" fontId="3" fillId="0" borderId="1" xfId="0" applyFont="1" applyFill="1" applyBorder="1" applyAlignment="1">
      <alignment horizontal="left" vertical="center" wrapText="1"/>
    </xf>
    <xf numFmtId="164" fontId="8" fillId="0" borderId="1" xfId="1" applyFont="1" applyBorder="1" applyAlignment="1">
      <alignment horizontal="center"/>
    </xf>
    <xf numFmtId="0" fontId="10" fillId="0" borderId="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17" fontId="0" fillId="0" borderId="1" xfId="0" applyNumberFormat="1" applyBorder="1"/>
    <xf numFmtId="0" fontId="0" fillId="0" borderId="0" xfId="0" applyNumberFormat="1" applyBorder="1"/>
    <xf numFmtId="0" fontId="8" fillId="0" borderId="1" xfId="0" applyNumberFormat="1" applyFont="1" applyBorder="1" applyAlignment="1"/>
    <xf numFmtId="0" fontId="8" fillId="0" borderId="1" xfId="0" applyNumberFormat="1" applyFont="1" applyFill="1" applyBorder="1" applyAlignment="1"/>
    <xf numFmtId="164" fontId="8" fillId="2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/>
    </xf>
    <xf numFmtId="164" fontId="7" fillId="3" borderId="1" xfId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9" fillId="3" borderId="1" xfId="0" applyFont="1" applyFill="1" applyBorder="1" applyAlignment="1">
      <alignment horizontal="center" vertical="center"/>
    </xf>
    <xf numFmtId="17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164" fontId="10" fillId="0" borderId="1" xfId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10" fillId="0" borderId="1" xfId="1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top"/>
    </xf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10" fillId="0" borderId="0" xfId="1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1" xfId="0" applyNumberFormat="1" applyFont="1" applyFill="1" applyBorder="1"/>
    <xf numFmtId="17" fontId="6" fillId="0" borderId="1" xfId="0" applyNumberFormat="1" applyFont="1" applyFill="1" applyBorder="1"/>
    <xf numFmtId="0" fontId="6" fillId="0" borderId="0" xfId="0" applyFont="1" applyFill="1"/>
    <xf numFmtId="164" fontId="5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/>
    </xf>
    <xf numFmtId="164" fontId="6" fillId="0" borderId="0" xfId="1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0" fillId="4" borderId="0" xfId="0" applyFill="1" applyAlignment="1">
      <alignment horizontal="center"/>
    </xf>
    <xf numFmtId="43" fontId="3" fillId="0" borderId="0" xfId="0" applyNumberFormat="1" applyFont="1" applyFill="1"/>
    <xf numFmtId="0" fontId="10" fillId="0" borderId="4" xfId="0" applyFont="1" applyFill="1" applyBorder="1" applyAlignment="1">
      <alignment vertical="center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17" fontId="0" fillId="0" borderId="1" xfId="0" applyNumberFormat="1" applyFill="1" applyBorder="1"/>
    <xf numFmtId="0" fontId="0" fillId="0" borderId="1" xfId="0" applyFill="1" applyBorder="1"/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center" vertical="center"/>
    </xf>
    <xf numFmtId="17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3" fillId="0" borderId="4" xfId="0" applyFont="1" applyBorder="1"/>
    <xf numFmtId="0" fontId="0" fillId="0" borderId="0" xfId="0" applyAlignment="1">
      <alignment horizontal="center" vertical="center"/>
    </xf>
    <xf numFmtId="43" fontId="0" fillId="0" borderId="0" xfId="0" applyNumberFormat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17" fontId="8" fillId="0" borderId="1" xfId="0" applyNumberFormat="1" applyFont="1" applyBorder="1" applyAlignment="1">
      <alignment horizontal="center" vertical="top"/>
    </xf>
    <xf numFmtId="164" fontId="8" fillId="0" borderId="1" xfId="1" applyFont="1" applyBorder="1" applyAlignment="1">
      <alignment horizontal="center" vertical="top"/>
    </xf>
    <xf numFmtId="0" fontId="15" fillId="0" borderId="1" xfId="2" applyFont="1" applyBorder="1" applyAlignment="1">
      <alignment horizontal="left" vertical="top"/>
    </xf>
    <xf numFmtId="0" fontId="15" fillId="0" borderId="1" xfId="2" applyFont="1" applyBorder="1" applyAlignment="1">
      <alignment horizontal="center" vertical="top"/>
    </xf>
    <xf numFmtId="164" fontId="15" fillId="0" borderId="1" xfId="1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17" fontId="8" fillId="0" borderId="5" xfId="0" applyNumberFormat="1" applyFont="1" applyBorder="1" applyAlignment="1">
      <alignment horizontal="center" vertical="top"/>
    </xf>
    <xf numFmtId="164" fontId="8" fillId="0" borderId="5" xfId="1" applyFont="1" applyBorder="1" applyAlignment="1">
      <alignment horizontal="center" vertical="top"/>
    </xf>
    <xf numFmtId="0" fontId="8" fillId="4" borderId="0" xfId="0" applyFont="1" applyFill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17" fontId="8" fillId="0" borderId="1" xfId="0" applyNumberFormat="1" applyFont="1" applyFill="1" applyBorder="1" applyAlignment="1">
      <alignment horizontal="center" vertical="top"/>
    </xf>
    <xf numFmtId="164" fontId="8" fillId="0" borderId="1" xfId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1" xfId="1" applyNumberFormat="1" applyFont="1" applyFill="1" applyBorder="1" applyAlignment="1">
      <alignment horizontal="center" vertical="top"/>
    </xf>
    <xf numFmtId="164" fontId="8" fillId="0" borderId="1" xfId="1" applyFont="1" applyFill="1" applyBorder="1" applyAlignment="1">
      <alignment vertical="top"/>
    </xf>
    <xf numFmtId="0" fontId="6" fillId="0" borderId="1" xfId="0" applyFont="1" applyBorder="1"/>
    <xf numFmtId="0" fontId="6" fillId="0" borderId="1" xfId="0" applyNumberFormat="1" applyFont="1" applyBorder="1"/>
    <xf numFmtId="17" fontId="9" fillId="3" borderId="1" xfId="1" applyNumberFormat="1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right"/>
    </xf>
    <xf numFmtId="164" fontId="10" fillId="2" borderId="1" xfId="1" applyFont="1" applyFill="1" applyBorder="1" applyAlignment="1">
      <alignment horizontal="right"/>
    </xf>
    <xf numFmtId="164" fontId="10" fillId="0" borderId="0" xfId="1" applyFont="1"/>
    <xf numFmtId="164" fontId="16" fillId="3" borderId="1" xfId="1" applyFont="1" applyFill="1" applyBorder="1" applyAlignment="1">
      <alignment horizontal="right"/>
    </xf>
    <xf numFmtId="164" fontId="9" fillId="0" borderId="0" xfId="1" applyFont="1" applyAlignment="1">
      <alignment horizontal="right"/>
    </xf>
    <xf numFmtId="164" fontId="10" fillId="0" borderId="0" xfId="1" applyFont="1" applyAlignment="1">
      <alignment horizontal="right"/>
    </xf>
    <xf numFmtId="4" fontId="0" fillId="0" borderId="0" xfId="0" applyNumberFormat="1"/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wrapText="1"/>
    </xf>
    <xf numFmtId="0" fontId="8" fillId="0" borderId="1" xfId="0" applyNumberFormat="1" applyFont="1" applyFill="1" applyBorder="1" applyAlignment="1">
      <alignment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0" fillId="0" borderId="4" xfId="1" applyFont="1" applyBorder="1" applyAlignment="1">
      <alignment horizontal="right"/>
    </xf>
    <xf numFmtId="164" fontId="10" fillId="0" borderId="4" xfId="1" applyFont="1" applyFill="1" applyBorder="1" applyAlignment="1">
      <alignment horizontal="right"/>
    </xf>
    <xf numFmtId="164" fontId="8" fillId="0" borderId="5" xfId="1" applyFont="1" applyBorder="1" applyAlignment="1">
      <alignment horizontal="center"/>
    </xf>
    <xf numFmtId="0" fontId="0" fillId="0" borderId="5" xfId="0" applyBorder="1"/>
    <xf numFmtId="164" fontId="0" fillId="0" borderId="0" xfId="0" applyNumberFormat="1"/>
    <xf numFmtId="0" fontId="3" fillId="0" borderId="1" xfId="0" applyFont="1" applyBorder="1"/>
    <xf numFmtId="164" fontId="0" fillId="0" borderId="1" xfId="0" applyNumberFormat="1" applyBorder="1"/>
    <xf numFmtId="0" fontId="8" fillId="0" borderId="4" xfId="0" applyNumberFormat="1" applyFont="1" applyBorder="1" applyAlignmen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right"/>
    </xf>
    <xf numFmtId="164" fontId="10" fillId="0" borderId="1" xfId="1" applyFont="1" applyBorder="1"/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17" fontId="1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1" xfId="0" applyFill="1" applyBorder="1"/>
    <xf numFmtId="0" fontId="3" fillId="0" borderId="1" xfId="0" applyFont="1" applyFill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17" fontId="9" fillId="3" borderId="0" xfId="1" applyNumberFormat="1" applyFont="1" applyFill="1" applyBorder="1" applyAlignment="1">
      <alignment horizontal="center" vertical="center"/>
    </xf>
    <xf numFmtId="164" fontId="10" fillId="0" borderId="0" xfId="1" applyFont="1" applyBorder="1" applyAlignment="1">
      <alignment horizontal="right"/>
    </xf>
    <xf numFmtId="164" fontId="16" fillId="3" borderId="0" xfId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237560360203596"/>
          <c:y val="1.5533980582524271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'ნაწლავთა ინფექციები'!$A$4</c:f>
              <c:strCache>
                <c:ptCount val="1"/>
                <c:pt idx="0">
                  <c:v>სხვა ნაწლავთა ინფექციები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'ნაწლავთა ინფექციები'!$B$3:$T$3</c:f>
              <c:strCache>
                <c:ptCount val="18"/>
                <c:pt idx="0">
                  <c:v>სს  "იავნანა"</c:v>
                </c:pt>
                <c:pt idx="1">
                  <c:v>სს "რუსთავის ბავშვთა საავადმყოფო"</c:v>
                </c:pt>
                <c:pt idx="2">
                  <c:v>სს "რუსთავის ცენტრალური საავადმყოფო"</c:v>
                </c:pt>
                <c:pt idx="3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4">
                  <c:v>სსიპ გიორგი აბრამიშვილის სახელობის საქართველოს თავდაცვის სამინისტროს სამხედრო ჰოსპიტალი</c:v>
                </c:pt>
                <c:pt idx="5">
                  <c:v>შპს "ზუგდიდის ინფექციური საავადმყოფო"</c:v>
                </c:pt>
                <c:pt idx="6">
                  <c:v>შპს "უნიმედი კახეთი"-ბათუმის დედათა და ბავშვთა ჯანმრთელობის ცენტრი"</c:v>
                </c:pt>
                <c:pt idx="7">
                  <c:v>შპს "ქ.თბილისის ბავშვთა ინფექციური კლინიკური საავადმყოფო"</c:v>
                </c:pt>
                <c:pt idx="8">
                  <c:v>შპს ,,უნიმედი კახეთი"-თბილისის რეფერალური ჰოსპიტალი</c:v>
                </c:pt>
                <c:pt idx="9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10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  <c:pt idx="11">
                  <c:v>შპს ალიანს მედ სერვისი</c:v>
                </c:pt>
                <c:pt idx="12">
                  <c:v>შპს გორმედი</c:v>
                </c:pt>
                <c:pt idx="13">
                  <c:v>შპს მედალფა (ოზურგეთი)</c:v>
                </c:pt>
                <c:pt idx="14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15">
                  <c:v>შპს სამედიცინო პარაზიტოლოგიისა და ტროპიკული მედიცინის კვლევის ინსტიტუტი</c:v>
                </c:pt>
                <c:pt idx="16">
                  <c:v>შპს უნიმედი სამცხე</c:v>
                </c:pt>
                <c:pt idx="17">
                  <c:v>შპს ჯეო ჰოსპიტალს</c:v>
                </c:pt>
              </c:strCache>
            </c:strRef>
          </c:cat>
          <c:val>
            <c:numRef>
              <c:f>'ნაწლავთა ინფექციები'!$B$4:$T$4</c:f>
              <c:numCache>
                <c:formatCode>General</c:formatCode>
                <c:ptCount val="18"/>
                <c:pt idx="0">
                  <c:v>137</c:v>
                </c:pt>
                <c:pt idx="1">
                  <c:v>426</c:v>
                </c:pt>
                <c:pt idx="2">
                  <c:v>113</c:v>
                </c:pt>
                <c:pt idx="3">
                  <c:v>990</c:v>
                </c:pt>
                <c:pt idx="4">
                  <c:v>5</c:v>
                </c:pt>
                <c:pt idx="5">
                  <c:v>76</c:v>
                </c:pt>
                <c:pt idx="6">
                  <c:v>801</c:v>
                </c:pt>
                <c:pt idx="7">
                  <c:v>1464</c:v>
                </c:pt>
                <c:pt idx="8">
                  <c:v>179</c:v>
                </c:pt>
                <c:pt idx="9">
                  <c:v>107</c:v>
                </c:pt>
                <c:pt idx="10">
                  <c:v>0</c:v>
                </c:pt>
                <c:pt idx="11">
                  <c:v>106</c:v>
                </c:pt>
                <c:pt idx="12">
                  <c:v>235</c:v>
                </c:pt>
                <c:pt idx="13">
                  <c:v>26</c:v>
                </c:pt>
                <c:pt idx="14">
                  <c:v>437</c:v>
                </c:pt>
                <c:pt idx="15">
                  <c:v>0</c:v>
                </c:pt>
                <c:pt idx="16">
                  <c:v>106</c:v>
                </c:pt>
                <c:pt idx="17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742173112338859"/>
          <c:y val="1.4408888209362179E-2"/>
          <c:w val="0.39373848987108656"/>
          <c:h val="0.967829370843207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'ერთეულის მიხედვით 3-15-16'!$D$24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3-15-16'!$B$25:$C$31</c:f>
              <c:strCache>
                <c:ptCount val="7"/>
                <c:pt idx="0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c:v>
                </c:pt>
                <c:pt idx="1">
                  <c:v>სხვა საკვებისმიერი ინტოქსიკაციები</c:v>
                </c:pt>
                <c:pt idx="2">
                  <c:v>ნაწლავთა ინფექციები მიმდინარე ჰემოკოლიტით</c:v>
                </c:pt>
                <c:pt idx="3">
                  <c:v>სხვა ნაწლავთა ინფექციები</c:v>
                </c:pt>
                <c:pt idx="4">
                  <c:v>სხვა ბაქტერიული ინფექციები</c:v>
                </c:pt>
                <c:pt idx="5">
                  <c:v>ჰერპესვირუსული ინფექციები</c:v>
                </c:pt>
                <c:pt idx="6">
                  <c:v>სხვა ვირუსული ინფექციები</c:v>
                </c:pt>
              </c:strCache>
            </c:strRef>
          </c:cat>
          <c:val>
            <c:numRef>
              <c:f>'ერთეულის მიხედვით 3-15-16'!$D$25:$D$31</c:f>
              <c:numCache>
                <c:formatCode>General</c:formatCode>
                <c:ptCount val="7"/>
                <c:pt idx="0">
                  <c:v>709</c:v>
                </c:pt>
                <c:pt idx="1">
                  <c:v>488</c:v>
                </c:pt>
                <c:pt idx="2">
                  <c:v>1124</c:v>
                </c:pt>
                <c:pt idx="3">
                  <c:v>7019</c:v>
                </c:pt>
                <c:pt idx="4">
                  <c:v>991</c:v>
                </c:pt>
                <c:pt idx="5">
                  <c:v>487</c:v>
                </c:pt>
                <c:pt idx="6">
                  <c:v>2661</c:v>
                </c:pt>
              </c:numCache>
            </c:numRef>
          </c:val>
        </c:ser>
        <c:ser>
          <c:idx val="1"/>
          <c:order val="1"/>
          <c:tx>
            <c:strRef>
              <c:f>'ერთეულის მიხედვით 3-15-16'!$E$24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3-15-16'!$B$25:$C$31</c:f>
              <c:strCache>
                <c:ptCount val="7"/>
                <c:pt idx="0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c:v>
                </c:pt>
                <c:pt idx="1">
                  <c:v>სხვა საკვებისმიერი ინტოქსიკაციები</c:v>
                </c:pt>
                <c:pt idx="2">
                  <c:v>ნაწლავთა ინფექციები მიმდინარე ჰემოკოლიტით</c:v>
                </c:pt>
                <c:pt idx="3">
                  <c:v>სხვა ნაწლავთა ინფექციები</c:v>
                </c:pt>
                <c:pt idx="4">
                  <c:v>სხვა ბაქტერიული ინფექციები</c:v>
                </c:pt>
                <c:pt idx="5">
                  <c:v>ჰერპესვირუსული ინფექციები</c:v>
                </c:pt>
                <c:pt idx="6">
                  <c:v>სხვა ვირუსული ინფექციები</c:v>
                </c:pt>
              </c:strCache>
            </c:strRef>
          </c:cat>
          <c:val>
            <c:numRef>
              <c:f>'ერთეულის მიხედვით 3-15-16'!$E$25:$E$31</c:f>
              <c:numCache>
                <c:formatCode>General</c:formatCode>
                <c:ptCount val="7"/>
                <c:pt idx="0">
                  <c:v>676</c:v>
                </c:pt>
                <c:pt idx="1">
                  <c:v>405</c:v>
                </c:pt>
                <c:pt idx="2">
                  <c:v>1429</c:v>
                </c:pt>
                <c:pt idx="3">
                  <c:v>5260</c:v>
                </c:pt>
                <c:pt idx="4">
                  <c:v>1478</c:v>
                </c:pt>
                <c:pt idx="5">
                  <c:v>821</c:v>
                </c:pt>
                <c:pt idx="6">
                  <c:v>3514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82944"/>
        <c:axId val="134501120"/>
      </c:barChart>
      <c:catAx>
        <c:axId val="134482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34501120"/>
        <c:crosses val="autoZero"/>
        <c:auto val="1"/>
        <c:lblAlgn val="ctr"/>
        <c:lblOffset val="100"/>
        <c:noMultiLvlLbl val="0"/>
      </c:catAx>
      <c:valAx>
        <c:axId val="134501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482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'224'!$C$4</c:f>
              <c:strCache>
                <c:ptCount val="1"/>
                <c:pt idx="0">
                  <c:v>სხვა ნაწლავთა ინფექციები 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'224'!$D$3:$L$3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'224'!$D$4:$L$4</c:f>
              <c:numCache>
                <c:formatCode>General</c:formatCode>
                <c:ptCount val="9"/>
                <c:pt idx="0">
                  <c:v>90</c:v>
                </c:pt>
                <c:pt idx="1">
                  <c:v>88</c:v>
                </c:pt>
                <c:pt idx="2">
                  <c:v>82</c:v>
                </c:pt>
                <c:pt idx="3">
                  <c:v>75</c:v>
                </c:pt>
                <c:pt idx="4">
                  <c:v>104</c:v>
                </c:pt>
                <c:pt idx="5">
                  <c:v>135</c:v>
                </c:pt>
                <c:pt idx="6">
                  <c:v>152</c:v>
                </c:pt>
                <c:pt idx="7">
                  <c:v>204</c:v>
                </c:pt>
                <c:pt idx="8">
                  <c:v>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50272"/>
        <c:axId val="134551808"/>
      </c:lineChart>
      <c:dateAx>
        <c:axId val="134550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4551808"/>
        <c:crosses val="autoZero"/>
        <c:auto val="1"/>
        <c:lblOffset val="100"/>
        <c:baseTimeUnit val="months"/>
      </c:dateAx>
      <c:valAx>
        <c:axId val="13455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550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'224'!$C$4</c:f>
              <c:strCache>
                <c:ptCount val="1"/>
                <c:pt idx="0">
                  <c:v>სხვა ნაწლავთა ინფექციები – 20% თანაგადახდით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'224'!$D$3:$L$3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'224'!$D$4:$L$4</c:f>
              <c:numCache>
                <c:formatCode>General</c:formatCode>
                <c:ptCount val="9"/>
                <c:pt idx="0">
                  <c:v>90</c:v>
                </c:pt>
                <c:pt idx="1">
                  <c:v>88</c:v>
                </c:pt>
                <c:pt idx="2">
                  <c:v>82</c:v>
                </c:pt>
                <c:pt idx="3">
                  <c:v>75</c:v>
                </c:pt>
                <c:pt idx="4">
                  <c:v>104</c:v>
                </c:pt>
                <c:pt idx="5">
                  <c:v>135</c:v>
                </c:pt>
                <c:pt idx="6">
                  <c:v>152</c:v>
                </c:pt>
                <c:pt idx="7">
                  <c:v>204</c:v>
                </c:pt>
                <c:pt idx="8">
                  <c:v>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76384"/>
        <c:axId val="134606848"/>
      </c:barChart>
      <c:dateAx>
        <c:axId val="134576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4606848"/>
        <c:crosses val="autoZero"/>
        <c:auto val="1"/>
        <c:lblOffset val="100"/>
        <c:baseTimeUnit val="months"/>
      </c:dateAx>
      <c:valAx>
        <c:axId val="13460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576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'225'!$D$4</c:f>
              <c:strCache>
                <c:ptCount val="1"/>
                <c:pt idx="0">
                  <c:v>მწვავე ვირუსული ჰეპატიტი 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'225'!$E$3:$M$3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'225'!$E$4:$M$4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8</c:v>
                </c:pt>
                <c:pt idx="3">
                  <c:v>6</c:v>
                </c:pt>
                <c:pt idx="4">
                  <c:v>11</c:v>
                </c:pt>
                <c:pt idx="5">
                  <c:v>13</c:v>
                </c:pt>
                <c:pt idx="6">
                  <c:v>9</c:v>
                </c:pt>
                <c:pt idx="7">
                  <c:v>18</c:v>
                </c:pt>
                <c:pt idx="8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50592"/>
        <c:axId val="134752128"/>
      </c:lineChart>
      <c:dateAx>
        <c:axId val="1347505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4752128"/>
        <c:crosses val="autoZero"/>
        <c:auto val="1"/>
        <c:lblOffset val="100"/>
        <c:baseTimeUnit val="months"/>
      </c:dateAx>
      <c:valAx>
        <c:axId val="134752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50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'225'!$D$4</c:f>
              <c:strCache>
                <c:ptCount val="1"/>
                <c:pt idx="0">
                  <c:v>მწვავე ვირუსული ჰეპატიტი – 20% თანაგადახდით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'225'!$E$3:$M$3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'225'!$E$4:$M$4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8</c:v>
                </c:pt>
                <c:pt idx="3">
                  <c:v>6</c:v>
                </c:pt>
                <c:pt idx="4">
                  <c:v>11</c:v>
                </c:pt>
                <c:pt idx="5">
                  <c:v>13</c:v>
                </c:pt>
                <c:pt idx="6">
                  <c:v>9</c:v>
                </c:pt>
                <c:pt idx="7">
                  <c:v>18</c:v>
                </c:pt>
                <c:pt idx="8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72608"/>
        <c:axId val="134774144"/>
      </c:barChart>
      <c:dateAx>
        <c:axId val="134772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4774144"/>
        <c:crosses val="autoZero"/>
        <c:auto val="1"/>
        <c:lblOffset val="100"/>
        <c:baseTimeUnit val="months"/>
      </c:dateAx>
      <c:valAx>
        <c:axId val="134774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72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'231'!$D$5</c:f>
              <c:strCache>
                <c:ptCount val="1"/>
                <c:pt idx="0">
                  <c:v>სხვა ვირუსული ინფექციები 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'231'!$E$4:$M$4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'231'!$E$5:$M$5</c:f>
              <c:numCache>
                <c:formatCode>General</c:formatCode>
                <c:ptCount val="9"/>
                <c:pt idx="0">
                  <c:v>43</c:v>
                </c:pt>
                <c:pt idx="1">
                  <c:v>114</c:v>
                </c:pt>
                <c:pt idx="2">
                  <c:v>281</c:v>
                </c:pt>
                <c:pt idx="3">
                  <c:v>85</c:v>
                </c:pt>
                <c:pt idx="4">
                  <c:v>43</c:v>
                </c:pt>
                <c:pt idx="5">
                  <c:v>51</c:v>
                </c:pt>
                <c:pt idx="6">
                  <c:v>61</c:v>
                </c:pt>
                <c:pt idx="7">
                  <c:v>83</c:v>
                </c:pt>
                <c:pt idx="8">
                  <c:v>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85376"/>
        <c:axId val="134886912"/>
      </c:lineChart>
      <c:dateAx>
        <c:axId val="1348853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4886912"/>
        <c:crosses val="autoZero"/>
        <c:auto val="1"/>
        <c:lblOffset val="100"/>
        <c:baseTimeUnit val="months"/>
      </c:dateAx>
      <c:valAx>
        <c:axId val="13488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885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'232'!$E$5</c:f>
              <c:strCache>
                <c:ptCount val="1"/>
                <c:pt idx="0">
                  <c:v>სხვა ბაქტერიული ინფექციები–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'232'!$F$4:$N$4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'232'!$F$5:$N$5</c:f>
              <c:numCache>
                <c:formatCode>General</c:formatCode>
                <c:ptCount val="9"/>
                <c:pt idx="0">
                  <c:v>37</c:v>
                </c:pt>
                <c:pt idx="1">
                  <c:v>25</c:v>
                </c:pt>
                <c:pt idx="2">
                  <c:v>68</c:v>
                </c:pt>
                <c:pt idx="3">
                  <c:v>50</c:v>
                </c:pt>
                <c:pt idx="4">
                  <c:v>23</c:v>
                </c:pt>
                <c:pt idx="5">
                  <c:v>35</c:v>
                </c:pt>
                <c:pt idx="6">
                  <c:v>49</c:v>
                </c:pt>
                <c:pt idx="7">
                  <c:v>56</c:v>
                </c:pt>
                <c:pt idx="8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77408"/>
        <c:axId val="134978944"/>
      </c:lineChart>
      <c:dateAx>
        <c:axId val="1349774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4978944"/>
        <c:crosses val="autoZero"/>
        <c:auto val="1"/>
        <c:lblOffset val="100"/>
        <c:baseTimeUnit val="months"/>
      </c:dateAx>
      <c:valAx>
        <c:axId val="134978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977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'251'!$D$5</c:f>
              <c:strCache>
                <c:ptCount val="1"/>
                <c:pt idx="0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(სპეც–მედიკამენტების გარეშე) 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'251'!$E$4:$M$4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'251'!$E$5:$M$5</c:f>
              <c:numCache>
                <c:formatCode>General</c:formatCode>
                <c:ptCount val="9"/>
                <c:pt idx="0">
                  <c:v>32</c:v>
                </c:pt>
                <c:pt idx="1">
                  <c:v>20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29</c:v>
                </c:pt>
                <c:pt idx="6">
                  <c:v>24</c:v>
                </c:pt>
                <c:pt idx="7">
                  <c:v>19</c:v>
                </c:pt>
                <c:pt idx="8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28736"/>
        <c:axId val="135030272"/>
      </c:lineChart>
      <c:dateAx>
        <c:axId val="1350287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5030272"/>
        <c:crosses val="autoZero"/>
        <c:auto val="1"/>
        <c:lblOffset val="100"/>
        <c:baseTimeUnit val="months"/>
      </c:dateAx>
      <c:valAx>
        <c:axId val="135030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028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'266'!$D$4</c:f>
              <c:strCache>
                <c:ptCount val="1"/>
                <c:pt idx="0">
                  <c:v>ჰერპესვირუსული ინფექციები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'266'!$E$3:$M$3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'266'!$E$4:$M$4</c:f>
              <c:numCache>
                <c:formatCode>General</c:formatCode>
                <c:ptCount val="9"/>
                <c:pt idx="0">
                  <c:v>35</c:v>
                </c:pt>
                <c:pt idx="1">
                  <c:v>34</c:v>
                </c:pt>
                <c:pt idx="2">
                  <c:v>17</c:v>
                </c:pt>
                <c:pt idx="3">
                  <c:v>17</c:v>
                </c:pt>
                <c:pt idx="4">
                  <c:v>25</c:v>
                </c:pt>
                <c:pt idx="5">
                  <c:v>48</c:v>
                </c:pt>
                <c:pt idx="6">
                  <c:v>46</c:v>
                </c:pt>
                <c:pt idx="7">
                  <c:v>49</c:v>
                </c:pt>
                <c:pt idx="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20768"/>
        <c:axId val="135122304"/>
      </c:lineChart>
      <c:dateAx>
        <c:axId val="135120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5122304"/>
        <c:crosses val="autoZero"/>
        <c:auto val="1"/>
        <c:lblOffset val="100"/>
        <c:baseTimeUnit val="months"/>
      </c:dateAx>
      <c:valAx>
        <c:axId val="135122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120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'284'!$D$4</c:f>
              <c:strCache>
                <c:ptCount val="1"/>
                <c:pt idx="0">
                  <c:v>ნაწლავთა ინფექციები  მიმდინარე ჰემოკოლიტით 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'284'!$E$3:$M$3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'284'!$E$4:$M$4</c:f>
              <c:numCache>
                <c:formatCode>General</c:formatCode>
                <c:ptCount val="9"/>
                <c:pt idx="0">
                  <c:v>27</c:v>
                </c:pt>
                <c:pt idx="1">
                  <c:v>14</c:v>
                </c:pt>
                <c:pt idx="2">
                  <c:v>13</c:v>
                </c:pt>
                <c:pt idx="3">
                  <c:v>20</c:v>
                </c:pt>
                <c:pt idx="4">
                  <c:v>15</c:v>
                </c:pt>
                <c:pt idx="5">
                  <c:v>23</c:v>
                </c:pt>
                <c:pt idx="6">
                  <c:v>40</c:v>
                </c:pt>
                <c:pt idx="7">
                  <c:v>42</c:v>
                </c:pt>
                <c:pt idx="8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24864"/>
        <c:axId val="140326400"/>
      </c:lineChart>
      <c:dateAx>
        <c:axId val="1403248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40326400"/>
        <c:crosses val="autoZero"/>
        <c:auto val="1"/>
        <c:lblOffset val="100"/>
        <c:baseTimeUnit val="months"/>
      </c:dateAx>
      <c:valAx>
        <c:axId val="14032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324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9.2040725984949071E-2"/>
          <c:y val="1.65975139886331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ჰემოკოლიტი!$A$4</c:f>
              <c:strCache>
                <c:ptCount val="1"/>
                <c:pt idx="0">
                  <c:v>ნაწლავთა ინფექციები მიმდინარე ჰემოკოლიტით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ჰემოკოლიტი!$B$3:$M$3</c:f>
              <c:strCache>
                <c:ptCount val="11"/>
                <c:pt idx="0">
                  <c:v>სს "რუსთავის ცენტრალური საავადმყოფო"</c:v>
                </c:pt>
                <c:pt idx="1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2">
                  <c:v>სსიპ გიორგი აბრამიშვილის სახელობის საქართველოს თავდაცვის სამინისტროს სამხედრო ჰოსპიტალი</c:v>
                </c:pt>
                <c:pt idx="3">
                  <c:v>შპს "უნიმედი კახეთი"-ბათუმის დედათა და ბავშვთა ჯანმრთელობის ცენტრი"</c:v>
                </c:pt>
                <c:pt idx="4">
                  <c:v>შპს "ქ.თბილისის ბავშვთა ინფექციური კლინიკური საავადმყოფო"</c:v>
                </c:pt>
                <c:pt idx="5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6">
                  <c:v>შპს გორმედი</c:v>
                </c:pt>
                <c:pt idx="7">
                  <c:v>შპს მედალფა (ოზურგეთი)</c:v>
                </c:pt>
                <c:pt idx="8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9">
                  <c:v>შპს უნიმედი სამცხე</c:v>
                </c:pt>
                <c:pt idx="10">
                  <c:v>შპს ჯეო ჰოსპიტალს</c:v>
                </c:pt>
              </c:strCache>
            </c:strRef>
          </c:cat>
          <c:val>
            <c:numRef>
              <c:f>ჰემოკოლიტი!$B$4:$M$4</c:f>
              <c:numCache>
                <c:formatCode>General</c:formatCode>
                <c:ptCount val="11"/>
                <c:pt idx="0">
                  <c:v>14</c:v>
                </c:pt>
                <c:pt idx="1">
                  <c:v>25</c:v>
                </c:pt>
                <c:pt idx="2">
                  <c:v>5</c:v>
                </c:pt>
                <c:pt idx="3">
                  <c:v>1</c:v>
                </c:pt>
                <c:pt idx="4">
                  <c:v>1122</c:v>
                </c:pt>
                <c:pt idx="5">
                  <c:v>10</c:v>
                </c:pt>
                <c:pt idx="6">
                  <c:v>17</c:v>
                </c:pt>
                <c:pt idx="7">
                  <c:v>1</c:v>
                </c:pt>
                <c:pt idx="8">
                  <c:v>230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527315061712906"/>
          <c:y val="2.1916688458223164E-2"/>
          <c:w val="0.37410267939615116"/>
          <c:h val="0.97808322237466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'284'!$D$4</c:f>
              <c:strCache>
                <c:ptCount val="1"/>
                <c:pt idx="0">
                  <c:v>ნაწლავთა ინფექციები  მიმდინარე ჰემოკოლიტით – 20% თანაგადახდით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'284'!$E$3:$M$3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'284'!$E$4:$M$4</c:f>
              <c:numCache>
                <c:formatCode>General</c:formatCode>
                <c:ptCount val="9"/>
                <c:pt idx="0">
                  <c:v>27</c:v>
                </c:pt>
                <c:pt idx="1">
                  <c:v>14</c:v>
                </c:pt>
                <c:pt idx="2">
                  <c:v>13</c:v>
                </c:pt>
                <c:pt idx="3">
                  <c:v>20</c:v>
                </c:pt>
                <c:pt idx="4">
                  <c:v>15</c:v>
                </c:pt>
                <c:pt idx="5">
                  <c:v>23</c:v>
                </c:pt>
                <c:pt idx="6">
                  <c:v>40</c:v>
                </c:pt>
                <c:pt idx="7">
                  <c:v>42</c:v>
                </c:pt>
                <c:pt idx="8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339072"/>
        <c:axId val="140340608"/>
      </c:barChart>
      <c:dateAx>
        <c:axId val="1403390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40340608"/>
        <c:crosses val="autoZero"/>
        <c:auto val="1"/>
        <c:lblOffset val="100"/>
        <c:baseTimeUnit val="months"/>
      </c:dateAx>
      <c:valAx>
        <c:axId val="140340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339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'285'!$D$4</c:f>
              <c:strCache>
                <c:ptCount val="1"/>
                <c:pt idx="0">
                  <c:v>სხვა საკვებისმიერი ინტოქსიკაციები – 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'285'!$E$3:$M$3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'285'!$E$4:$M$4</c:f>
              <c:numCache>
                <c:formatCode>General</c:formatCode>
                <c:ptCount val="9"/>
                <c:pt idx="0">
                  <c:v>8</c:v>
                </c:pt>
                <c:pt idx="1">
                  <c:v>6</c:v>
                </c:pt>
                <c:pt idx="2">
                  <c:v>19</c:v>
                </c:pt>
                <c:pt idx="3">
                  <c:v>13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23</c:v>
                </c:pt>
                <c:pt idx="8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08160"/>
        <c:axId val="143709696"/>
      </c:lineChart>
      <c:dateAx>
        <c:axId val="143708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43709696"/>
        <c:crosses val="autoZero"/>
        <c:auto val="1"/>
        <c:lblOffset val="100"/>
        <c:baseTimeUnit val="months"/>
      </c:dateAx>
      <c:valAx>
        <c:axId val="143709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708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'285'!$D$4</c:f>
              <c:strCache>
                <c:ptCount val="1"/>
                <c:pt idx="0">
                  <c:v>სხვა საკვებისმიერი ინტოქსიკაციები –  20% თანაგადახდით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'285'!$E$3:$M$3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'285'!$E$4:$M$4</c:f>
              <c:numCache>
                <c:formatCode>General</c:formatCode>
                <c:ptCount val="9"/>
                <c:pt idx="0">
                  <c:v>8</c:v>
                </c:pt>
                <c:pt idx="1">
                  <c:v>6</c:v>
                </c:pt>
                <c:pt idx="2">
                  <c:v>19</c:v>
                </c:pt>
                <c:pt idx="3">
                  <c:v>13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23</c:v>
                </c:pt>
                <c:pt idx="8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31776"/>
        <c:axId val="152333312"/>
      </c:barChart>
      <c:dateAx>
        <c:axId val="1523317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2333312"/>
        <c:crosses val="autoZero"/>
        <c:auto val="1"/>
        <c:lblOffset val="100"/>
        <c:baseTimeUnit val="months"/>
      </c:dateAx>
      <c:valAx>
        <c:axId val="152333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331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'324'!$D$4</c:f>
              <c:strCache>
                <c:ptCount val="1"/>
                <c:pt idx="0">
                  <c:v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</c:strCache>
            </c:strRef>
          </c:tx>
          <c:marker>
            <c:symbol val="none"/>
          </c:marker>
          <c:cat>
            <c:numRef>
              <c:f>'324'!$E$3:$M$3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'324'!$E$4:$M$4</c:f>
              <c:numCache>
                <c:formatCode>General</c:formatCode>
                <c:ptCount val="9"/>
                <c:pt idx="0">
                  <c:v>67</c:v>
                </c:pt>
                <c:pt idx="1">
                  <c:v>74</c:v>
                </c:pt>
                <c:pt idx="2">
                  <c:v>63</c:v>
                </c:pt>
                <c:pt idx="3">
                  <c:v>87</c:v>
                </c:pt>
                <c:pt idx="4">
                  <c:v>109</c:v>
                </c:pt>
                <c:pt idx="5">
                  <c:v>100</c:v>
                </c:pt>
                <c:pt idx="6">
                  <c:v>105</c:v>
                </c:pt>
                <c:pt idx="7">
                  <c:v>133</c:v>
                </c:pt>
                <c:pt idx="8">
                  <c:v>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58272"/>
        <c:axId val="152368256"/>
      </c:lineChart>
      <c:dateAx>
        <c:axId val="152358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2368256"/>
        <c:crosses val="autoZero"/>
        <c:auto val="1"/>
        <c:lblOffset val="100"/>
        <c:baseTimeUnit val="months"/>
      </c:dateAx>
      <c:valAx>
        <c:axId val="152368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358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'324'!$D$4</c:f>
              <c:strCache>
                <c:ptCount val="1"/>
                <c:pt idx="0">
                  <c:v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'324'!$E$3:$M$3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'324'!$E$4:$M$4</c:f>
              <c:numCache>
                <c:formatCode>General</c:formatCode>
                <c:ptCount val="9"/>
                <c:pt idx="0">
                  <c:v>67</c:v>
                </c:pt>
                <c:pt idx="1">
                  <c:v>74</c:v>
                </c:pt>
                <c:pt idx="2">
                  <c:v>63</c:v>
                </c:pt>
                <c:pt idx="3">
                  <c:v>87</c:v>
                </c:pt>
                <c:pt idx="4">
                  <c:v>109</c:v>
                </c:pt>
                <c:pt idx="5">
                  <c:v>100</c:v>
                </c:pt>
                <c:pt idx="6">
                  <c:v>105</c:v>
                </c:pt>
                <c:pt idx="7">
                  <c:v>133</c:v>
                </c:pt>
                <c:pt idx="8">
                  <c:v>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09216"/>
        <c:axId val="152410752"/>
      </c:barChart>
      <c:dateAx>
        <c:axId val="152409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2410752"/>
        <c:crosses val="autoZero"/>
        <c:auto val="1"/>
        <c:lblOffset val="100"/>
        <c:baseTimeUnit val="months"/>
      </c:dateAx>
      <c:valAx>
        <c:axId val="152410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409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'331'!$D$6</c:f>
              <c:strCache>
                <c:ptCount val="1"/>
                <c:pt idx="0">
                  <c:v>სხვა ვირუსული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</c:strCache>
            </c:strRef>
          </c:tx>
          <c:marker>
            <c:symbol val="none"/>
          </c:marker>
          <c:cat>
            <c:numRef>
              <c:f>'331'!$E$5:$M$5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'331'!$E$6:$M$6</c:f>
              <c:numCache>
                <c:formatCode>General</c:formatCode>
                <c:ptCount val="9"/>
                <c:pt idx="0">
                  <c:v>53</c:v>
                </c:pt>
                <c:pt idx="1">
                  <c:v>90</c:v>
                </c:pt>
                <c:pt idx="2">
                  <c:v>235</c:v>
                </c:pt>
                <c:pt idx="3">
                  <c:v>109</c:v>
                </c:pt>
                <c:pt idx="4">
                  <c:v>92</c:v>
                </c:pt>
                <c:pt idx="5">
                  <c:v>36</c:v>
                </c:pt>
                <c:pt idx="6">
                  <c:v>43</c:v>
                </c:pt>
                <c:pt idx="7">
                  <c:v>49</c:v>
                </c:pt>
                <c:pt idx="8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96160"/>
        <c:axId val="152822528"/>
      </c:lineChart>
      <c:dateAx>
        <c:axId val="152796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2822528"/>
        <c:crosses val="autoZero"/>
        <c:auto val="1"/>
        <c:lblOffset val="100"/>
        <c:baseTimeUnit val="months"/>
      </c:dateAx>
      <c:valAx>
        <c:axId val="152822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796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'332'!$D$5</c:f>
              <c:strCache>
                <c:ptCount val="1"/>
                <c:pt idx="0">
                  <c:v>სხვა ბაქტერიული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</c:v>
                </c:pt>
              </c:strCache>
            </c:strRef>
          </c:tx>
          <c:marker>
            <c:symbol val="none"/>
          </c:marker>
          <c:cat>
            <c:numRef>
              <c:f>'332'!$E$4:$M$4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'332'!$E$5:$M$5</c:f>
              <c:numCache>
                <c:formatCode>General</c:formatCode>
                <c:ptCount val="9"/>
                <c:pt idx="0">
                  <c:v>39</c:v>
                </c:pt>
                <c:pt idx="1">
                  <c:v>38</c:v>
                </c:pt>
                <c:pt idx="2">
                  <c:v>56</c:v>
                </c:pt>
                <c:pt idx="3">
                  <c:v>48</c:v>
                </c:pt>
                <c:pt idx="4">
                  <c:v>29</c:v>
                </c:pt>
                <c:pt idx="5">
                  <c:v>45</c:v>
                </c:pt>
                <c:pt idx="6">
                  <c:v>54</c:v>
                </c:pt>
                <c:pt idx="7">
                  <c:v>37</c:v>
                </c:pt>
                <c:pt idx="8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73408"/>
        <c:axId val="159074944"/>
      </c:lineChart>
      <c:dateAx>
        <c:axId val="1590734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9074944"/>
        <c:crosses val="autoZero"/>
        <c:auto val="1"/>
        <c:lblOffset val="100"/>
        <c:baseTimeUnit val="months"/>
      </c:dateAx>
      <c:valAx>
        <c:axId val="159074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9073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'351'!$D$4</c:f>
              <c:strCache>
                <c:ptCount val="1"/>
                <c:pt idx="0">
                  <c:v>ქრონიკული ვირუსული ჰეპატიტი ციროზით,  ასციტით და/ან ენცეფალოპატიით, და/ან ჰეპატო–რენული სინდრომით(სპეც–მედიკამენტების გარეშე) -თანაგადახდის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</c:v>
                </c:pt>
              </c:strCache>
            </c:strRef>
          </c:tx>
          <c:marker>
            <c:symbol val="none"/>
          </c:marker>
          <c:cat>
            <c:numRef>
              <c:f>'351'!$E$3:$M$3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'351'!$E$4:$M$4</c:f>
              <c:numCache>
                <c:formatCode>General</c:formatCode>
                <c:ptCount val="9"/>
                <c:pt idx="0">
                  <c:v>40</c:v>
                </c:pt>
                <c:pt idx="1">
                  <c:v>20</c:v>
                </c:pt>
                <c:pt idx="2">
                  <c:v>23</c:v>
                </c:pt>
                <c:pt idx="3">
                  <c:v>29</c:v>
                </c:pt>
                <c:pt idx="4">
                  <c:v>20</c:v>
                </c:pt>
                <c:pt idx="5">
                  <c:v>27</c:v>
                </c:pt>
                <c:pt idx="6">
                  <c:v>32</c:v>
                </c:pt>
                <c:pt idx="7">
                  <c:v>15</c:v>
                </c:pt>
                <c:pt idx="8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11200"/>
        <c:axId val="159412992"/>
      </c:lineChart>
      <c:dateAx>
        <c:axId val="1594112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9412992"/>
        <c:crosses val="autoZero"/>
        <c:auto val="1"/>
        <c:lblOffset val="100"/>
        <c:baseTimeUnit val="months"/>
      </c:dateAx>
      <c:valAx>
        <c:axId val="159412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9411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'366'!$D$5</c:f>
              <c:strCache>
                <c:ptCount val="1"/>
                <c:pt idx="0">
                  <c:v>ჰერპესვირუსული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</c:v>
                </c:pt>
              </c:strCache>
            </c:strRef>
          </c:tx>
          <c:marker>
            <c:symbol val="none"/>
          </c:marker>
          <c:cat>
            <c:numRef>
              <c:f>'366'!$E$4:$M$4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'366'!$E$5:$M$5</c:f>
              <c:numCache>
                <c:formatCode>General</c:formatCode>
                <c:ptCount val="9"/>
                <c:pt idx="0">
                  <c:v>20</c:v>
                </c:pt>
                <c:pt idx="1">
                  <c:v>24</c:v>
                </c:pt>
                <c:pt idx="2">
                  <c:v>13</c:v>
                </c:pt>
                <c:pt idx="3">
                  <c:v>7</c:v>
                </c:pt>
                <c:pt idx="4">
                  <c:v>19</c:v>
                </c:pt>
                <c:pt idx="5">
                  <c:v>11</c:v>
                </c:pt>
                <c:pt idx="6">
                  <c:v>18</c:v>
                </c:pt>
                <c:pt idx="7">
                  <c:v>17</c:v>
                </c:pt>
                <c:pt idx="8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03232"/>
        <c:axId val="160704768"/>
      </c:lineChart>
      <c:dateAx>
        <c:axId val="160703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0704768"/>
        <c:crosses val="autoZero"/>
        <c:auto val="1"/>
        <c:lblOffset val="100"/>
        <c:baseTimeUnit val="months"/>
      </c:dateAx>
      <c:valAx>
        <c:axId val="160704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703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'384'!$D$5</c:f>
              <c:strCache>
                <c:ptCount val="1"/>
                <c:pt idx="0">
                  <c:v>ნაწლავთა ინფექციები  მიმდინარე ჰემოკოლიტით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</c:v>
                </c:pt>
              </c:strCache>
            </c:strRef>
          </c:tx>
          <c:marker>
            <c:symbol val="none"/>
          </c:marker>
          <c:cat>
            <c:numRef>
              <c:f>'384'!$E$4:$M$4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'384'!$E$5:$M$5</c:f>
              <c:numCache>
                <c:formatCode>General</c:formatCode>
                <c:ptCount val="9"/>
                <c:pt idx="0">
                  <c:v>16</c:v>
                </c:pt>
                <c:pt idx="1">
                  <c:v>13</c:v>
                </c:pt>
                <c:pt idx="2">
                  <c:v>19</c:v>
                </c:pt>
                <c:pt idx="3">
                  <c:v>29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  <c:pt idx="7">
                  <c:v>30</c:v>
                </c:pt>
                <c:pt idx="8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59072"/>
        <c:axId val="163873152"/>
      </c:lineChart>
      <c:dateAx>
        <c:axId val="1638590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3873152"/>
        <c:crosses val="autoZero"/>
        <c:auto val="1"/>
        <c:lblOffset val="100"/>
        <c:baseTimeUnit val="months"/>
      </c:dateAx>
      <c:valAx>
        <c:axId val="163873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859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'სხვა ვირუსული'!$A$4</c:f>
              <c:strCache>
                <c:ptCount val="1"/>
                <c:pt idx="0">
                  <c:v>სხვა ვირუსული ინფექციები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'სხვა ვირუსული'!$B$3:$Q$3</c:f>
              <c:strCache>
                <c:ptCount val="15"/>
                <c:pt idx="0">
                  <c:v>სს  "იავნანა"</c:v>
                </c:pt>
                <c:pt idx="1">
                  <c:v>სს "რუსთავის ბავშვთა საავადმყოფო"</c:v>
                </c:pt>
                <c:pt idx="2">
                  <c:v>სს "რუსთავის ცენტრალური საავადმყოფო"</c:v>
                </c:pt>
                <c:pt idx="3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4">
                  <c:v>სსიპ გიორგი აბრამიშვილის სახელობის საქართველოს თავდაცვის სამინისტროს სამხედრო ჰოსპიტალი</c:v>
                </c:pt>
                <c:pt idx="5">
                  <c:v>შპს "ზუგდიდის ინფექციური საავადმყოფო"</c:v>
                </c:pt>
                <c:pt idx="6">
                  <c:v>შპს "უნიმედი კახეთი"-ბათუმის დედათა და ბავშვთა ჯანმრთელობის ცენტრი"</c:v>
                </c:pt>
                <c:pt idx="7">
                  <c:v>შპს "ქ.თბილისის ბავშვთა ინფექციური კლინიკური საავადმყოფო"</c:v>
                </c:pt>
                <c:pt idx="8">
                  <c:v>შპს ,,უნიმედი კახეთი"-თბილისის რეფერალური ჰოსპიტალი</c:v>
                </c:pt>
                <c:pt idx="9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10">
                  <c:v>შპს გორმედი</c:v>
                </c:pt>
                <c:pt idx="11">
                  <c:v>შპს მედალფა (ოზურგეთი)</c:v>
                </c:pt>
                <c:pt idx="12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13">
                  <c:v>შპს უნიმედი სამცხე</c:v>
                </c:pt>
                <c:pt idx="14">
                  <c:v>შპს ჯეო ჰოსპიტალს</c:v>
                </c:pt>
              </c:strCache>
            </c:strRef>
          </c:cat>
          <c:val>
            <c:numRef>
              <c:f>'სხვა ვირუსული'!$B$4:$Q$4</c:f>
              <c:numCache>
                <c:formatCode>General</c:formatCode>
                <c:ptCount val="15"/>
                <c:pt idx="0">
                  <c:v>372</c:v>
                </c:pt>
                <c:pt idx="1">
                  <c:v>37</c:v>
                </c:pt>
                <c:pt idx="2">
                  <c:v>53</c:v>
                </c:pt>
                <c:pt idx="3">
                  <c:v>330</c:v>
                </c:pt>
                <c:pt idx="4">
                  <c:v>20</c:v>
                </c:pt>
                <c:pt idx="5">
                  <c:v>3</c:v>
                </c:pt>
                <c:pt idx="6">
                  <c:v>83</c:v>
                </c:pt>
                <c:pt idx="7">
                  <c:v>514</c:v>
                </c:pt>
                <c:pt idx="8">
                  <c:v>104</c:v>
                </c:pt>
                <c:pt idx="9">
                  <c:v>68</c:v>
                </c:pt>
                <c:pt idx="10">
                  <c:v>103</c:v>
                </c:pt>
                <c:pt idx="11">
                  <c:v>37</c:v>
                </c:pt>
                <c:pt idx="12">
                  <c:v>1703</c:v>
                </c:pt>
                <c:pt idx="13">
                  <c:v>21</c:v>
                </c:pt>
                <c:pt idx="14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'384'!$D$5</c:f>
              <c:strCache>
                <c:ptCount val="1"/>
                <c:pt idx="0">
                  <c:v>ნაწლავთა ინფექციები  მიმდინარე ჰემოკოლიტით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'384'!$E$4:$M$4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'384'!$E$5:$M$5</c:f>
              <c:numCache>
                <c:formatCode>General</c:formatCode>
                <c:ptCount val="9"/>
                <c:pt idx="0">
                  <c:v>16</c:v>
                </c:pt>
                <c:pt idx="1">
                  <c:v>13</c:v>
                </c:pt>
                <c:pt idx="2">
                  <c:v>19</c:v>
                </c:pt>
                <c:pt idx="3">
                  <c:v>29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  <c:pt idx="7">
                  <c:v>30</c:v>
                </c:pt>
                <c:pt idx="8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97728"/>
        <c:axId val="163899264"/>
      </c:barChart>
      <c:dateAx>
        <c:axId val="1638977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3899264"/>
        <c:crosses val="autoZero"/>
        <c:auto val="1"/>
        <c:lblOffset val="100"/>
        <c:baseTimeUnit val="months"/>
      </c:dateAx>
      <c:valAx>
        <c:axId val="163899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897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'424'!$D$5</c:f>
              <c:strCache>
                <c:ptCount val="1"/>
                <c:pt idx="0">
                  <c:v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marker>
            <c:symbol val="none"/>
          </c:marker>
          <c:cat>
            <c:numRef>
              <c:f>'424'!$E$4:$M$4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'424'!$E$5:$M$5</c:f>
              <c:numCache>
                <c:formatCode>General</c:formatCode>
                <c:ptCount val="9"/>
                <c:pt idx="0">
                  <c:v>244</c:v>
                </c:pt>
                <c:pt idx="1">
                  <c:v>253</c:v>
                </c:pt>
                <c:pt idx="2">
                  <c:v>208</c:v>
                </c:pt>
                <c:pt idx="3">
                  <c:v>274</c:v>
                </c:pt>
                <c:pt idx="4">
                  <c:v>316</c:v>
                </c:pt>
                <c:pt idx="5">
                  <c:v>253</c:v>
                </c:pt>
                <c:pt idx="6">
                  <c:v>269</c:v>
                </c:pt>
                <c:pt idx="7">
                  <c:v>410</c:v>
                </c:pt>
                <c:pt idx="8">
                  <c:v>579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89760"/>
        <c:axId val="164020224"/>
      </c:lineChart>
      <c:dateAx>
        <c:axId val="163989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4020224"/>
        <c:crosses val="autoZero"/>
        <c:auto val="1"/>
        <c:lblOffset val="100"/>
        <c:baseTimeUnit val="months"/>
      </c:dateAx>
      <c:valAx>
        <c:axId val="164020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989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'424'!$D$5</c:f>
              <c:strCache>
                <c:ptCount val="1"/>
                <c:pt idx="0">
                  <c:v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'424'!$E$4:$M$4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'424'!$E$5:$M$5</c:f>
              <c:numCache>
                <c:formatCode>General</c:formatCode>
                <c:ptCount val="9"/>
                <c:pt idx="0">
                  <c:v>244</c:v>
                </c:pt>
                <c:pt idx="1">
                  <c:v>253</c:v>
                </c:pt>
                <c:pt idx="2">
                  <c:v>208</c:v>
                </c:pt>
                <c:pt idx="3">
                  <c:v>274</c:v>
                </c:pt>
                <c:pt idx="4">
                  <c:v>316</c:v>
                </c:pt>
                <c:pt idx="5">
                  <c:v>253</c:v>
                </c:pt>
                <c:pt idx="6">
                  <c:v>269</c:v>
                </c:pt>
                <c:pt idx="7">
                  <c:v>410</c:v>
                </c:pt>
                <c:pt idx="8">
                  <c:v>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75872"/>
        <c:axId val="164177408"/>
      </c:barChart>
      <c:dateAx>
        <c:axId val="1641758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4177408"/>
        <c:crosses val="autoZero"/>
        <c:auto val="1"/>
        <c:lblOffset val="100"/>
        <c:baseTimeUnit val="months"/>
      </c:dateAx>
      <c:valAx>
        <c:axId val="16417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175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'431'!$E$5</c:f>
              <c:strCache>
                <c:ptCount val="1"/>
                <c:pt idx="0">
                  <c:v>სხვა ვირუსული ინფექციები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marker>
            <c:symbol val="none"/>
          </c:marker>
          <c:cat>
            <c:numRef>
              <c:f>'431'!$F$4:$N$4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'431'!$F$5:$N$5</c:f>
              <c:numCache>
                <c:formatCode>General</c:formatCode>
                <c:ptCount val="9"/>
                <c:pt idx="0">
                  <c:v>152</c:v>
                </c:pt>
                <c:pt idx="1">
                  <c:v>192</c:v>
                </c:pt>
                <c:pt idx="2">
                  <c:v>357</c:v>
                </c:pt>
                <c:pt idx="3">
                  <c:v>270</c:v>
                </c:pt>
                <c:pt idx="4">
                  <c:v>204</c:v>
                </c:pt>
                <c:pt idx="5">
                  <c:v>176</c:v>
                </c:pt>
                <c:pt idx="6">
                  <c:v>189</c:v>
                </c:pt>
                <c:pt idx="7">
                  <c:v>180</c:v>
                </c:pt>
                <c:pt idx="8">
                  <c:v>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26944"/>
        <c:axId val="164228480"/>
      </c:lineChart>
      <c:dateAx>
        <c:axId val="164226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4228480"/>
        <c:crosses val="autoZero"/>
        <c:auto val="1"/>
        <c:lblOffset val="100"/>
        <c:baseTimeUnit val="months"/>
      </c:dateAx>
      <c:valAx>
        <c:axId val="164228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226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'432'!$D$5</c:f>
              <c:strCache>
                <c:ptCount val="1"/>
                <c:pt idx="0">
                  <c:v>სხვა ბაქტერიული  ინფექციები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</c:v>
                </c:pt>
              </c:strCache>
            </c:strRef>
          </c:tx>
          <c:marker>
            <c:symbol val="none"/>
          </c:marker>
          <c:cat>
            <c:numRef>
              <c:f>'432'!$E$4:$M$4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'432'!$E$5:$M$5</c:f>
              <c:numCache>
                <c:formatCode>General</c:formatCode>
                <c:ptCount val="9"/>
                <c:pt idx="0">
                  <c:v>66</c:v>
                </c:pt>
                <c:pt idx="1">
                  <c:v>68</c:v>
                </c:pt>
                <c:pt idx="2">
                  <c:v>97</c:v>
                </c:pt>
                <c:pt idx="3">
                  <c:v>82</c:v>
                </c:pt>
                <c:pt idx="4">
                  <c:v>66</c:v>
                </c:pt>
                <c:pt idx="5">
                  <c:v>61</c:v>
                </c:pt>
                <c:pt idx="6">
                  <c:v>82</c:v>
                </c:pt>
                <c:pt idx="7">
                  <c:v>60</c:v>
                </c:pt>
                <c:pt idx="8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90560"/>
        <c:axId val="164292096"/>
      </c:lineChart>
      <c:dateAx>
        <c:axId val="1642905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4292096"/>
        <c:crosses val="autoZero"/>
        <c:auto val="1"/>
        <c:lblOffset val="100"/>
        <c:baseTimeUnit val="months"/>
      </c:dateAx>
      <c:valAx>
        <c:axId val="164292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290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'451'!$E$5</c:f>
              <c:strCache>
                <c:ptCount val="1"/>
                <c:pt idx="0">
                  <c:v>ქრონიკული ვირუსული ჰეპატიტი ციროზით, ასციტით და/ან ენცეფალოპატიით, და/ან ჰეპატო–რენული სინდრომით (სპეც–მედიკამენტების გარეშე)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</c:v>
                </c:pt>
              </c:strCache>
            </c:strRef>
          </c:tx>
          <c:marker>
            <c:symbol val="none"/>
          </c:marker>
          <c:cat>
            <c:numRef>
              <c:f>'451'!$F$4:$N$4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'451'!$F$5:$N$5</c:f>
              <c:numCache>
                <c:formatCode>General</c:formatCode>
                <c:ptCount val="9"/>
                <c:pt idx="0">
                  <c:v>16</c:v>
                </c:pt>
                <c:pt idx="1">
                  <c:v>11</c:v>
                </c:pt>
                <c:pt idx="2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13</c:v>
                </c:pt>
                <c:pt idx="6">
                  <c:v>19</c:v>
                </c:pt>
                <c:pt idx="7">
                  <c:v>4</c:v>
                </c:pt>
                <c:pt idx="8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28800"/>
        <c:axId val="188030336"/>
      </c:lineChart>
      <c:dateAx>
        <c:axId val="188028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88030336"/>
        <c:crosses val="autoZero"/>
        <c:auto val="1"/>
        <c:lblOffset val="100"/>
        <c:baseTimeUnit val="months"/>
      </c:dateAx>
      <c:valAx>
        <c:axId val="188030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028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'451'!$E$5</c:f>
              <c:strCache>
                <c:ptCount val="1"/>
                <c:pt idx="0">
                  <c:v>ქრონიკული ვირუსული ჰეპატიტი ციროზით, ასციტით და/ან ენცეფალოპატიით, და/ან ჰეპატო–რენული სინდრომით (სპეც–მედიკამენტების გარეშე)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'451'!$F$4:$N$4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'451'!$F$5:$N$5</c:f>
              <c:numCache>
                <c:formatCode>General</c:formatCode>
                <c:ptCount val="9"/>
                <c:pt idx="0">
                  <c:v>16</c:v>
                </c:pt>
                <c:pt idx="1">
                  <c:v>11</c:v>
                </c:pt>
                <c:pt idx="2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13</c:v>
                </c:pt>
                <c:pt idx="6">
                  <c:v>19</c:v>
                </c:pt>
                <c:pt idx="7">
                  <c:v>4</c:v>
                </c:pt>
                <c:pt idx="8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54912"/>
        <c:axId val="188068992"/>
      </c:barChart>
      <c:dateAx>
        <c:axId val="188054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88068992"/>
        <c:crosses val="autoZero"/>
        <c:auto val="1"/>
        <c:lblOffset val="100"/>
        <c:baseTimeUnit val="months"/>
      </c:dateAx>
      <c:valAx>
        <c:axId val="188068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054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192563173005135"/>
          <c:y val="2.288983919437378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'466'!$E$6</c:f>
              <c:strCache>
                <c:ptCount val="1"/>
                <c:pt idx="0">
                  <c:v>ჰერპესვირუსული ინფექციები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marker>
            <c:symbol val="none"/>
          </c:marker>
          <c:cat>
            <c:numRef>
              <c:f>'466'!$F$5:$N$5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'466'!$F$6:$N$6</c:f>
              <c:numCache>
                <c:formatCode>General</c:formatCode>
                <c:ptCount val="9"/>
                <c:pt idx="0">
                  <c:v>55</c:v>
                </c:pt>
                <c:pt idx="1">
                  <c:v>59</c:v>
                </c:pt>
                <c:pt idx="2">
                  <c:v>32</c:v>
                </c:pt>
                <c:pt idx="3">
                  <c:v>24</c:v>
                </c:pt>
                <c:pt idx="4">
                  <c:v>28</c:v>
                </c:pt>
                <c:pt idx="5">
                  <c:v>65</c:v>
                </c:pt>
                <c:pt idx="6">
                  <c:v>59</c:v>
                </c:pt>
                <c:pt idx="7">
                  <c:v>31</c:v>
                </c:pt>
                <c:pt idx="8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11040"/>
        <c:axId val="188312576"/>
      </c:lineChart>
      <c:dateAx>
        <c:axId val="188311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88312576"/>
        <c:crosses val="autoZero"/>
        <c:auto val="1"/>
        <c:lblOffset val="100"/>
        <c:baseTimeUnit val="months"/>
      </c:dateAx>
      <c:valAx>
        <c:axId val="18831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311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'484'!$E$5</c:f>
              <c:strCache>
                <c:ptCount val="1"/>
                <c:pt idx="0">
                  <c:v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</c:v>
                </c:pt>
              </c:strCache>
            </c:strRef>
          </c:tx>
          <c:marker>
            <c:symbol val="none"/>
          </c:marker>
          <c:cat>
            <c:numRef>
              <c:f>'484'!$F$4:$N$4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'484'!$F$5:$N$5</c:f>
              <c:numCache>
                <c:formatCode>General</c:formatCode>
                <c:ptCount val="9"/>
                <c:pt idx="0">
                  <c:v>90</c:v>
                </c:pt>
                <c:pt idx="1">
                  <c:v>68</c:v>
                </c:pt>
                <c:pt idx="2">
                  <c:v>61</c:v>
                </c:pt>
                <c:pt idx="3">
                  <c:v>98</c:v>
                </c:pt>
                <c:pt idx="4">
                  <c:v>99</c:v>
                </c:pt>
                <c:pt idx="5">
                  <c:v>100</c:v>
                </c:pt>
                <c:pt idx="6">
                  <c:v>108</c:v>
                </c:pt>
                <c:pt idx="7">
                  <c:v>99</c:v>
                </c:pt>
                <c:pt idx="8">
                  <c:v>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33440"/>
        <c:axId val="196183168"/>
      </c:lineChart>
      <c:dateAx>
        <c:axId val="1883334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6183168"/>
        <c:crosses val="autoZero"/>
        <c:auto val="1"/>
        <c:lblOffset val="100"/>
        <c:baseTimeUnit val="months"/>
      </c:dateAx>
      <c:valAx>
        <c:axId val="196183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333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'484'!$E$5</c:f>
              <c:strCache>
                <c:ptCount val="1"/>
                <c:pt idx="0">
                  <c:v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'484'!$F$4:$N$4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'484'!$F$5:$N$5</c:f>
              <c:numCache>
                <c:formatCode>General</c:formatCode>
                <c:ptCount val="9"/>
                <c:pt idx="0">
                  <c:v>90</c:v>
                </c:pt>
                <c:pt idx="1">
                  <c:v>68</c:v>
                </c:pt>
                <c:pt idx="2">
                  <c:v>61</c:v>
                </c:pt>
                <c:pt idx="3">
                  <c:v>98</c:v>
                </c:pt>
                <c:pt idx="4">
                  <c:v>99</c:v>
                </c:pt>
                <c:pt idx="5">
                  <c:v>100</c:v>
                </c:pt>
                <c:pt idx="6">
                  <c:v>108</c:v>
                </c:pt>
                <c:pt idx="7">
                  <c:v>99</c:v>
                </c:pt>
                <c:pt idx="8">
                  <c:v>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15936"/>
        <c:axId val="196217472"/>
      </c:barChart>
      <c:dateAx>
        <c:axId val="1962159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6217472"/>
        <c:crosses val="autoZero"/>
        <c:auto val="1"/>
        <c:lblOffset val="100"/>
        <c:baseTimeUnit val="months"/>
      </c:dateAx>
      <c:valAx>
        <c:axId val="196217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215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'სხვა ბაქტერიული'!$A$4</c:f>
              <c:strCache>
                <c:ptCount val="1"/>
                <c:pt idx="0">
                  <c:v>სხვა ბაქტერიული ინფექციები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'სხვა ბაქტერიული'!$B$3:$Q$3</c:f>
              <c:strCache>
                <c:ptCount val="15"/>
                <c:pt idx="0">
                  <c:v>სს  "იავნანა"</c:v>
                </c:pt>
                <c:pt idx="1">
                  <c:v>სს "რუსთავის ბავშვთა საავადმყოფო"</c:v>
                </c:pt>
                <c:pt idx="2">
                  <c:v>სს "რუსთავის ცენტრალური საავადმყოფო"</c:v>
                </c:pt>
                <c:pt idx="3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4">
                  <c:v>სსიპ გიორგი აბრამიშვილის სახელობის საქართველოს თავდაცვის სამინისტროს სამხედრო ჰოსპიტალი</c:v>
                </c:pt>
                <c:pt idx="5">
                  <c:v>შპს "ზუგდიდის ინფექციური საავადმყოფო"</c:v>
                </c:pt>
                <c:pt idx="6">
                  <c:v>შპს "უნიმედი კახეთი"-ბათუმის დედათა და ბავშვთა ჯანმრთელობის ცენტრი"</c:v>
                </c:pt>
                <c:pt idx="7">
                  <c:v>შპს "ქ.თბილისის ბავშვთა ინფექციური კლინიკური საავადმყოფო"</c:v>
                </c:pt>
                <c:pt idx="8">
                  <c:v>შპს ,,უნიმედი კახეთი"-თბილისის რეფერალური ჰოსპიტალი</c:v>
                </c:pt>
                <c:pt idx="9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10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  <c:pt idx="11">
                  <c:v>შპს გორმედი</c:v>
                </c:pt>
                <c:pt idx="12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13">
                  <c:v>შპს უნიმედი სამცხე</c:v>
                </c:pt>
                <c:pt idx="14">
                  <c:v>შპს ჯეო ჰოსპიტალს</c:v>
                </c:pt>
              </c:strCache>
            </c:strRef>
          </c:cat>
          <c:val>
            <c:numRef>
              <c:f>'სხვა ბაქტერიული'!$B$4:$Q$4</c:f>
              <c:numCache>
                <c:formatCode>General</c:formatCode>
                <c:ptCount val="15"/>
                <c:pt idx="0">
                  <c:v>139</c:v>
                </c:pt>
                <c:pt idx="1">
                  <c:v>8</c:v>
                </c:pt>
                <c:pt idx="2">
                  <c:v>64</c:v>
                </c:pt>
                <c:pt idx="3">
                  <c:v>232</c:v>
                </c:pt>
                <c:pt idx="4">
                  <c:v>20</c:v>
                </c:pt>
                <c:pt idx="5">
                  <c:v>2</c:v>
                </c:pt>
                <c:pt idx="6">
                  <c:v>249</c:v>
                </c:pt>
                <c:pt idx="7">
                  <c:v>404</c:v>
                </c:pt>
                <c:pt idx="8">
                  <c:v>4</c:v>
                </c:pt>
                <c:pt idx="9">
                  <c:v>12</c:v>
                </c:pt>
                <c:pt idx="10">
                  <c:v>68</c:v>
                </c:pt>
                <c:pt idx="11">
                  <c:v>36</c:v>
                </c:pt>
                <c:pt idx="12">
                  <c:v>227</c:v>
                </c:pt>
                <c:pt idx="13">
                  <c:v>4</c:v>
                </c:pt>
                <c:pt idx="1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'485'!$E$5</c:f>
              <c:strCache>
                <c:ptCount val="1"/>
                <c:pt idx="0">
                  <c:v>სხვა საკვებისმიერი ინტოქსიკაციები 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</c:v>
                </c:pt>
              </c:strCache>
            </c:strRef>
          </c:tx>
          <c:marker>
            <c:symbol val="none"/>
          </c:marker>
          <c:cat>
            <c:numRef>
              <c:f>'485'!$F$4:$N$4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'485'!$F$5:$N$5</c:f>
              <c:numCache>
                <c:formatCode>General</c:formatCode>
                <c:ptCount val="9"/>
                <c:pt idx="0">
                  <c:v>17</c:v>
                </c:pt>
                <c:pt idx="1">
                  <c:v>16</c:v>
                </c:pt>
                <c:pt idx="2">
                  <c:v>6</c:v>
                </c:pt>
                <c:pt idx="3">
                  <c:v>9</c:v>
                </c:pt>
                <c:pt idx="4">
                  <c:v>22</c:v>
                </c:pt>
                <c:pt idx="5">
                  <c:v>16</c:v>
                </c:pt>
                <c:pt idx="6">
                  <c:v>30</c:v>
                </c:pt>
                <c:pt idx="7">
                  <c:v>32</c:v>
                </c:pt>
                <c:pt idx="8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434944"/>
        <c:axId val="196436736"/>
      </c:lineChart>
      <c:dateAx>
        <c:axId val="196434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6436736"/>
        <c:crosses val="autoZero"/>
        <c:auto val="1"/>
        <c:lblOffset val="100"/>
        <c:baseTimeUnit val="months"/>
      </c:dateAx>
      <c:valAx>
        <c:axId val="19643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434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'485'!$E$5</c:f>
              <c:strCache>
                <c:ptCount val="1"/>
                <c:pt idx="0">
                  <c:v>სხვა საკვებისმიერი ინტოქსიკაციები 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'485'!$F$4:$N$4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'485'!$F$5:$N$5</c:f>
              <c:numCache>
                <c:formatCode>General</c:formatCode>
                <c:ptCount val="9"/>
                <c:pt idx="0">
                  <c:v>17</c:v>
                </c:pt>
                <c:pt idx="1">
                  <c:v>16</c:v>
                </c:pt>
                <c:pt idx="2">
                  <c:v>6</c:v>
                </c:pt>
                <c:pt idx="3">
                  <c:v>9</c:v>
                </c:pt>
                <c:pt idx="4">
                  <c:v>22</c:v>
                </c:pt>
                <c:pt idx="5">
                  <c:v>16</c:v>
                </c:pt>
                <c:pt idx="6">
                  <c:v>30</c:v>
                </c:pt>
                <c:pt idx="7">
                  <c:v>32</c:v>
                </c:pt>
                <c:pt idx="8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473600"/>
        <c:axId val="196475136"/>
      </c:barChart>
      <c:dateAx>
        <c:axId val="196473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6475136"/>
        <c:crosses val="autoZero"/>
        <c:auto val="1"/>
        <c:lblOffset val="100"/>
        <c:baseTimeUnit val="months"/>
      </c:dateAx>
      <c:valAx>
        <c:axId val="196475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473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'524'!$E$6</c:f>
              <c:strCache>
                <c:ptCount val="1"/>
                <c:pt idx="0">
                  <c:v>სხვა ნაწლავთა ინფექციები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marker>
            <c:symbol val="none"/>
          </c:marker>
          <c:cat>
            <c:numRef>
              <c:f>'524'!$F$5:$N$5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'524'!$F$6:$N$6</c:f>
              <c:numCache>
                <c:formatCode>General</c:formatCode>
                <c:ptCount val="9"/>
                <c:pt idx="0">
                  <c:v>18</c:v>
                </c:pt>
                <c:pt idx="1">
                  <c:v>13</c:v>
                </c:pt>
                <c:pt idx="2">
                  <c:v>18</c:v>
                </c:pt>
                <c:pt idx="3">
                  <c:v>19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40</c:v>
                </c:pt>
                <c:pt idx="8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82016"/>
        <c:axId val="196583808"/>
      </c:lineChart>
      <c:dateAx>
        <c:axId val="1965820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6583808"/>
        <c:crosses val="autoZero"/>
        <c:auto val="1"/>
        <c:lblOffset val="100"/>
        <c:baseTimeUnit val="months"/>
      </c:dateAx>
      <c:valAx>
        <c:axId val="196583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582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'524'!$E$6</c:f>
              <c:strCache>
                <c:ptCount val="1"/>
                <c:pt idx="0">
                  <c:v>სხვა ნაწლავთა ინფექციები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'524'!$F$5:$N$5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'524'!$F$6:$N$6</c:f>
              <c:numCache>
                <c:formatCode>General</c:formatCode>
                <c:ptCount val="9"/>
                <c:pt idx="0">
                  <c:v>18</c:v>
                </c:pt>
                <c:pt idx="1">
                  <c:v>13</c:v>
                </c:pt>
                <c:pt idx="2">
                  <c:v>18</c:v>
                </c:pt>
                <c:pt idx="3">
                  <c:v>19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40</c:v>
                </c:pt>
                <c:pt idx="8">
                  <c:v>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751744"/>
        <c:axId val="196753280"/>
      </c:barChart>
      <c:dateAx>
        <c:axId val="196751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6753280"/>
        <c:crosses val="autoZero"/>
        <c:auto val="1"/>
        <c:lblOffset val="100"/>
        <c:baseTimeUnit val="months"/>
      </c:dateAx>
      <c:valAx>
        <c:axId val="196753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751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a-GE" sz="1800" b="1" i="0" baseline="0">
                <a:effectLst/>
              </a:rPr>
              <a:t>შემთხვევათა რაოდენობა  რეგიონის მიხედვით</a:t>
            </a:r>
            <a:endParaRPr lang="en-US">
              <a:effectLst/>
            </a:endParaRPr>
          </a:p>
          <a:p>
            <a:pPr>
              <a:defRPr/>
            </a:pPr>
            <a:r>
              <a:rPr lang="ka-GE" sz="1800" b="1" i="0" baseline="0">
                <a:effectLst/>
              </a:rPr>
              <a:t>2016 წლის 9 თვე (აგვისტოს ჩათვლით)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'რეგიონის მიხედვით შემტხვევები'!$B$6:$B$13</c:f>
              <c:strCache>
                <c:ptCount val="8"/>
                <c:pt idx="0">
                  <c:v>აჭარა</c:v>
                </c:pt>
                <c:pt idx="1">
                  <c:v>ახალციხე</c:v>
                </c:pt>
                <c:pt idx="2">
                  <c:v>გურია</c:v>
                </c:pt>
                <c:pt idx="3">
                  <c:v>თბილისი</c:v>
                </c:pt>
                <c:pt idx="4">
                  <c:v>იმერეთი</c:v>
                </c:pt>
                <c:pt idx="5">
                  <c:v>სამეგრელო</c:v>
                </c:pt>
                <c:pt idx="6">
                  <c:v>ქვემო ქართლი</c:v>
                </c:pt>
                <c:pt idx="7">
                  <c:v>შიდა ქართლი</c:v>
                </c:pt>
              </c:strCache>
            </c:strRef>
          </c:cat>
          <c:val>
            <c:numRef>
              <c:f>'რეგიონის მიხედვით შემტხვევები'!$C$6:$C$13</c:f>
              <c:numCache>
                <c:formatCode>General</c:formatCode>
                <c:ptCount val="8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50</c:v>
                </c:pt>
                <c:pt idx="4">
                  <c:v>21</c:v>
                </c:pt>
                <c:pt idx="5">
                  <c:v>1</c:v>
                </c:pt>
                <c:pt idx="6">
                  <c:v>6</c:v>
                </c:pt>
                <c:pt idx="7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'დაწესებულებების ხარჯვა 15-16'!$D$3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'დაწესებულებების ხარჯვა 15-16'!$C$4:$C$14</c:f>
              <c:strCache>
                <c:ptCount val="11"/>
                <c:pt idx="0">
                  <c:v>შპს სამედიცინო პარაზიტოლოგიისა და ტროპიკული მედიცინის კვლევის ინსტიტუტი</c:v>
                </c:pt>
                <c:pt idx="1">
                  <c:v>სს  "იავნანა"</c:v>
                </c:pt>
                <c:pt idx="2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3">
                  <c:v>სს "რუსთავის ცენტრალური საავადმყოფო"</c:v>
                </c:pt>
                <c:pt idx="4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5">
                  <c:v>შპს უნიმედი კახეთი (ბათუმი)</c:v>
                </c:pt>
                <c:pt idx="6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  <c:pt idx="7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8">
                  <c:v>შპს "ქ.თბილისის ბავშვთა ინფექციური კლინიკური საავადმყოფო"</c:v>
                </c:pt>
                <c:pt idx="9">
                  <c:v>სს "რუსთავის ბავშვთა საავადმყოფო"</c:v>
                </c:pt>
                <c:pt idx="10">
                  <c:v>შპს გორმედი</c:v>
                </c:pt>
              </c:strCache>
            </c:strRef>
          </c:cat>
          <c:val>
            <c:numRef>
              <c:f>'დაწესებულებების ხარჯვა 15-16'!$D$4:$D$14</c:f>
              <c:numCache>
                <c:formatCode>_(* #,##0.00_);_(* \(#,##0.00\);_(* "-"??_);_(@_)</c:formatCode>
                <c:ptCount val="11"/>
                <c:pt idx="0">
                  <c:v>148293.16</c:v>
                </c:pt>
                <c:pt idx="1">
                  <c:v>125069.53</c:v>
                </c:pt>
                <c:pt idx="2">
                  <c:v>1458463.61</c:v>
                </c:pt>
                <c:pt idx="3">
                  <c:v>33854.28</c:v>
                </c:pt>
                <c:pt idx="4">
                  <c:v>1393359.83</c:v>
                </c:pt>
                <c:pt idx="5">
                  <c:v>375292.16000000003</c:v>
                </c:pt>
                <c:pt idx="6">
                  <c:v>664647.84000000008</c:v>
                </c:pt>
                <c:pt idx="7">
                  <c:v>160629.81</c:v>
                </c:pt>
                <c:pt idx="8">
                  <c:v>1307126.8799999999</c:v>
                </c:pt>
                <c:pt idx="9">
                  <c:v>111365.59</c:v>
                </c:pt>
                <c:pt idx="10">
                  <c:v>103060.83</c:v>
                </c:pt>
              </c:numCache>
            </c:numRef>
          </c:val>
        </c:ser>
        <c:ser>
          <c:idx val="1"/>
          <c:order val="1"/>
          <c:tx>
            <c:strRef>
              <c:f>'დაწესებულებების ხარჯვა 15-16'!$E$3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'დაწესებულებების ხარჯვა 15-16'!$C$4:$C$14</c:f>
              <c:strCache>
                <c:ptCount val="11"/>
                <c:pt idx="0">
                  <c:v>შპს სამედიცინო პარაზიტოლოგიისა და ტროპიკული მედიცინის კვლევის ინსტიტუტი</c:v>
                </c:pt>
                <c:pt idx="1">
                  <c:v>სს  "იავნანა"</c:v>
                </c:pt>
                <c:pt idx="2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3">
                  <c:v>სს "რუსთავის ცენტრალური საავადმყოფო"</c:v>
                </c:pt>
                <c:pt idx="4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5">
                  <c:v>შპს უნიმედი კახეთი (ბათუმი)</c:v>
                </c:pt>
                <c:pt idx="6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  <c:pt idx="7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8">
                  <c:v>შპს "ქ.თბილისის ბავშვთა ინფექციური კლინიკური საავადმყოფო"</c:v>
                </c:pt>
                <c:pt idx="9">
                  <c:v>სს "რუსთავის ბავშვთა საავადმყოფო"</c:v>
                </c:pt>
                <c:pt idx="10">
                  <c:v>შპს გორმედი</c:v>
                </c:pt>
              </c:strCache>
            </c:strRef>
          </c:cat>
          <c:val>
            <c:numRef>
              <c:f>'დაწესებულებების ხარჯვა 15-16'!$E$4:$E$14</c:f>
              <c:numCache>
                <c:formatCode>_(* #,##0.00_);_(* \(#,##0.00\);_(* "-"??_);_(@_)</c:formatCode>
                <c:ptCount val="11"/>
                <c:pt idx="0">
                  <c:v>155263.48000000001</c:v>
                </c:pt>
                <c:pt idx="1">
                  <c:v>255724.94</c:v>
                </c:pt>
                <c:pt idx="2">
                  <c:v>1759936.2799999998</c:v>
                </c:pt>
                <c:pt idx="3">
                  <c:v>100258.50000000001</c:v>
                </c:pt>
                <c:pt idx="4">
                  <c:v>1372302.8299999998</c:v>
                </c:pt>
                <c:pt idx="5">
                  <c:v>473024.73000000004</c:v>
                </c:pt>
                <c:pt idx="6">
                  <c:v>789899.63</c:v>
                </c:pt>
                <c:pt idx="7">
                  <c:v>134335.38</c:v>
                </c:pt>
                <c:pt idx="8">
                  <c:v>1524530.2399999998</c:v>
                </c:pt>
                <c:pt idx="9">
                  <c:v>122858.73000000001</c:v>
                </c:pt>
                <c:pt idx="10">
                  <c:v>204277.42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807680"/>
        <c:axId val="196846336"/>
      </c:barChart>
      <c:catAx>
        <c:axId val="196807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96846336"/>
        <c:crosses val="autoZero"/>
        <c:auto val="1"/>
        <c:lblAlgn val="ctr"/>
        <c:lblOffset val="100"/>
        <c:noMultiLvlLbl val="0"/>
      </c:catAx>
      <c:valAx>
        <c:axId val="19684633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96807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პარაზიტოლოგია!$A$2</c:f>
              <c:strCache>
                <c:ptCount val="1"/>
                <c:pt idx="0">
                  <c:v>შპს სამედიცინო პარაზიტოლოგიისა და ტროპიკული მედიცინის კვლევის ინსტიტუტი</c:v>
                </c:pt>
              </c:strCache>
            </c:strRef>
          </c:tx>
          <c:spPr>
            <a:solidFill>
              <a:srgbClr val="C00000"/>
            </a:solidFill>
            <a:effectLst>
              <a:innerShdw blurRad="63500" dist="508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01600" prst="riblet"/>
            </a:sp3d>
          </c:spPr>
          <c:invertIfNegative val="0"/>
          <c:cat>
            <c:numRef>
              <c:f>პარაზიტოლოგია!$B$1:$J$1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პარაზიტოლოგია!$B$2:$J$2</c:f>
              <c:numCache>
                <c:formatCode>_(* #,##0.00_);_(* \(#,##0.00\);_(* "-"??_);_(@_)</c:formatCode>
                <c:ptCount val="9"/>
                <c:pt idx="0">
                  <c:v>12364.36</c:v>
                </c:pt>
                <c:pt idx="1">
                  <c:v>14314.12</c:v>
                </c:pt>
                <c:pt idx="2">
                  <c:v>16729.5</c:v>
                </c:pt>
                <c:pt idx="3">
                  <c:v>10655.41</c:v>
                </c:pt>
                <c:pt idx="4">
                  <c:v>18992.21</c:v>
                </c:pt>
                <c:pt idx="5">
                  <c:v>21758.66</c:v>
                </c:pt>
                <c:pt idx="6">
                  <c:v>21220.85</c:v>
                </c:pt>
                <c:pt idx="7">
                  <c:v>19510.650000000001</c:v>
                </c:pt>
                <c:pt idx="8">
                  <c:v>19717.72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96867200"/>
        <c:axId val="196868736"/>
        <c:axId val="0"/>
      </c:bar3DChart>
      <c:dateAx>
        <c:axId val="1968672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6868736"/>
        <c:crosses val="autoZero"/>
        <c:auto val="1"/>
        <c:lblOffset val="100"/>
        <c:baseTimeUnit val="months"/>
      </c:dateAx>
      <c:valAx>
        <c:axId val="19686873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96867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იავნანა!$A$2</c:f>
              <c:strCache>
                <c:ptCount val="1"/>
                <c:pt idx="0">
                  <c:v>სს  "იავნანა"</c:v>
                </c:pt>
              </c:strCache>
            </c:strRef>
          </c:tx>
          <c:invertIfNegative val="0"/>
          <c:cat>
            <c:numRef>
              <c:f>იავნანა!$B$1:$J$1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იავნანა!$B$2:$J$2</c:f>
              <c:numCache>
                <c:formatCode>_(* #,##0.00_);_(* \(#,##0.00\);_(* "-"??_);_(@_)</c:formatCode>
                <c:ptCount val="9"/>
                <c:pt idx="0">
                  <c:v>20421.54</c:v>
                </c:pt>
                <c:pt idx="1">
                  <c:v>15126.44</c:v>
                </c:pt>
                <c:pt idx="2">
                  <c:v>56507.57</c:v>
                </c:pt>
                <c:pt idx="3">
                  <c:v>41576.44</c:v>
                </c:pt>
                <c:pt idx="4">
                  <c:v>20813.060000000001</c:v>
                </c:pt>
                <c:pt idx="5">
                  <c:v>13838.47</c:v>
                </c:pt>
                <c:pt idx="6">
                  <c:v>21739.83</c:v>
                </c:pt>
                <c:pt idx="7">
                  <c:v>29050.54</c:v>
                </c:pt>
                <c:pt idx="8">
                  <c:v>36651.050000000003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96967808"/>
        <c:axId val="197014656"/>
        <c:axId val="0"/>
      </c:bar3DChart>
      <c:dateAx>
        <c:axId val="1969678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7014656"/>
        <c:crosses val="autoZero"/>
        <c:auto val="1"/>
        <c:lblOffset val="100"/>
        <c:baseTimeUnit val="months"/>
      </c:dateAx>
      <c:valAx>
        <c:axId val="19701465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96967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'მედიქალ-სიტი'!$A$2</c:f>
              <c:strCache>
                <c:ptCount val="1"/>
                <c:pt idx="0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 prstMaterial="metal"/>
          </c:spPr>
          <c:invertIfNegative val="0"/>
          <c:cat>
            <c:numRef>
              <c:f>'მედიქალ-სიტი'!$B$1:$J$1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'მედიქალ-სიტი'!$B$2:$J$2</c:f>
              <c:numCache>
                <c:formatCode>_(* #,##0.00_);_(* \(#,##0.00\);_(* "-"??_);_(@_)</c:formatCode>
                <c:ptCount val="9"/>
                <c:pt idx="0">
                  <c:v>183844.47</c:v>
                </c:pt>
                <c:pt idx="1">
                  <c:v>171727.47</c:v>
                </c:pt>
                <c:pt idx="2">
                  <c:v>214182.47</c:v>
                </c:pt>
                <c:pt idx="3">
                  <c:v>197365.51</c:v>
                </c:pt>
                <c:pt idx="4">
                  <c:v>186197.72</c:v>
                </c:pt>
                <c:pt idx="5">
                  <c:v>176151.08</c:v>
                </c:pt>
                <c:pt idx="6">
                  <c:v>200490.8</c:v>
                </c:pt>
                <c:pt idx="7">
                  <c:v>213748.88</c:v>
                </c:pt>
                <c:pt idx="8">
                  <c:v>216227.88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97072768"/>
        <c:axId val="197074304"/>
        <c:axId val="0"/>
      </c:bar3DChart>
      <c:dateAx>
        <c:axId val="197072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7074304"/>
        <c:crosses val="autoZero"/>
        <c:auto val="1"/>
        <c:lblOffset val="100"/>
        <c:baseTimeUnit val="months"/>
      </c:dateAx>
      <c:valAx>
        <c:axId val="19707430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97072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'რუსთავის ცენტრ'!$A$2</c:f>
              <c:strCache>
                <c:ptCount val="1"/>
                <c:pt idx="0">
                  <c:v>სს "რუსთავის ცენტრალური საავადმყოფო"</c:v>
                </c:pt>
              </c:strCache>
            </c:strRef>
          </c:tx>
          <c:invertIfNegative val="0"/>
          <c:cat>
            <c:numRef>
              <c:f>'რუსთავის ცენტრ'!$B$1:$J$1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'რუსთავის ცენტრ'!$B$2:$J$2</c:f>
              <c:numCache>
                <c:formatCode>_(* #,##0.00_);_(* \(#,##0.00\);_(* "-"??_);_(@_)</c:formatCode>
                <c:ptCount val="9"/>
                <c:pt idx="0">
                  <c:v>2391.11</c:v>
                </c:pt>
                <c:pt idx="1">
                  <c:v>6388.38</c:v>
                </c:pt>
                <c:pt idx="2">
                  <c:v>30902.3</c:v>
                </c:pt>
                <c:pt idx="3">
                  <c:v>18666.93</c:v>
                </c:pt>
                <c:pt idx="4">
                  <c:v>8623.2999999999993</c:v>
                </c:pt>
                <c:pt idx="5">
                  <c:v>5873.71</c:v>
                </c:pt>
                <c:pt idx="6">
                  <c:v>11368.41</c:v>
                </c:pt>
                <c:pt idx="7">
                  <c:v>7274.61</c:v>
                </c:pt>
                <c:pt idx="8">
                  <c:v>8769.75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97816704"/>
        <c:axId val="197818240"/>
        <c:axId val="0"/>
      </c:bar3DChart>
      <c:dateAx>
        <c:axId val="197816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7818240"/>
        <c:crosses val="autoZero"/>
        <c:auto val="1"/>
        <c:lblOffset val="100"/>
        <c:baseTimeUnit val="months"/>
      </c:dateAx>
      <c:valAx>
        <c:axId val="19781824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97816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a-GE"/>
              <a:t>საშუალო</a:t>
            </a:r>
            <a:r>
              <a:rPr lang="ka-GE" baseline="0"/>
              <a:t> ხარჯვა თვეში (ტოპ-5 დაწესებულება)</a:t>
            </a:r>
            <a:endParaRPr lang="ka-GE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'ბიუჯეტი-16'!$B$101</c:f>
              <c:strCache>
                <c:ptCount val="1"/>
                <c:pt idx="0">
                  <c:v>საშუალო ხარჯვა თვეში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'ბიუჯეტი-16'!$A$102:$A$106</c:f>
              <c:strCache>
                <c:ptCount val="5"/>
                <c:pt idx="0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1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2">
                  <c:v>შპს უნიმედი კახეთი (ბათუმი)</c:v>
                </c:pt>
                <c:pt idx="3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  <c:pt idx="4">
                  <c:v>შპს "ქ.თბილისის ბავშვთა ინფექციური კლინიკური საავადმყოფო"</c:v>
                </c:pt>
              </c:strCache>
            </c:strRef>
          </c:cat>
          <c:val>
            <c:numRef>
              <c:f>'ბიუჯეტი-16'!$B$102:$B$106</c:f>
              <c:numCache>
                <c:formatCode>_(* #,##0.00_);_(* \(#,##0.00\);_(* "-"??_);_(@_)</c:formatCode>
                <c:ptCount val="5"/>
                <c:pt idx="0">
                  <c:v>195548.47555555555</c:v>
                </c:pt>
                <c:pt idx="1">
                  <c:v>152478.09222222221</c:v>
                </c:pt>
                <c:pt idx="2">
                  <c:v>52558.303333333337</c:v>
                </c:pt>
                <c:pt idx="3">
                  <c:v>87766.625555555554</c:v>
                </c:pt>
                <c:pt idx="4">
                  <c:v>169392.24888888886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672064"/>
        <c:axId val="361155968"/>
      </c:barChart>
      <c:catAx>
        <c:axId val="357672064"/>
        <c:scaling>
          <c:orientation val="minMax"/>
        </c:scaling>
        <c:delete val="0"/>
        <c:axPos val="b"/>
        <c:majorTickMark val="out"/>
        <c:minorTickMark val="none"/>
        <c:tickLblPos val="nextTo"/>
        <c:crossAx val="361155968"/>
        <c:crosses val="autoZero"/>
        <c:auto val="1"/>
        <c:lblAlgn val="ctr"/>
        <c:lblOffset val="100"/>
        <c:noMultiLvlLbl val="0"/>
      </c:catAx>
      <c:valAx>
        <c:axId val="36115596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357672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ინფექციური!$A$2</c:f>
              <c:strCache>
                <c:ptCount val="1"/>
                <c:pt idx="0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 prstMaterial="dkEdge"/>
          </c:spPr>
          <c:invertIfNegative val="0"/>
          <c:cat>
            <c:numRef>
              <c:f>ინფექციური!$B$1:$J$1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ინფექციური!$B$2:$J$2</c:f>
              <c:numCache>
                <c:formatCode>_(* #,##0.00_);_(* \(#,##0.00\);_(* "-"??_);_(@_)</c:formatCode>
                <c:ptCount val="9"/>
                <c:pt idx="0">
                  <c:v>163818.81</c:v>
                </c:pt>
                <c:pt idx="1">
                  <c:v>121388.04</c:v>
                </c:pt>
                <c:pt idx="2">
                  <c:v>158016.16</c:v>
                </c:pt>
                <c:pt idx="3">
                  <c:v>165074.29</c:v>
                </c:pt>
                <c:pt idx="4">
                  <c:v>138402.63</c:v>
                </c:pt>
                <c:pt idx="5">
                  <c:v>161042.29999999999</c:v>
                </c:pt>
                <c:pt idx="6">
                  <c:v>168118.38</c:v>
                </c:pt>
                <c:pt idx="7">
                  <c:v>125521.23</c:v>
                </c:pt>
                <c:pt idx="8">
                  <c:v>170920.99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97835392"/>
        <c:axId val="149635456"/>
        <c:axId val="0"/>
      </c:bar3DChart>
      <c:dateAx>
        <c:axId val="197835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49635456"/>
        <c:crosses val="autoZero"/>
        <c:auto val="1"/>
        <c:lblOffset val="100"/>
        <c:baseTimeUnit val="months"/>
      </c:dateAx>
      <c:valAx>
        <c:axId val="14963545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97835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'უნიმედი-ბათუმი'!$A$2</c:f>
              <c:strCache>
                <c:ptCount val="1"/>
                <c:pt idx="0">
                  <c:v>შპს უნიმედი კახეთი (ბათუმი)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 prstMaterial="metal"/>
          </c:spPr>
          <c:invertIfNegative val="0"/>
          <c:cat>
            <c:numRef>
              <c:f>'უნიმედი-ბათუმი'!$B$1:$J$1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'უნიმედი-ბათუმი'!$B$2:$J$2</c:f>
              <c:numCache>
                <c:formatCode>_(* #,##0.00_);_(* \(#,##0.00\);_(* "-"??_);_(@_)</c:formatCode>
                <c:ptCount val="9"/>
                <c:pt idx="0">
                  <c:v>45169.52</c:v>
                </c:pt>
                <c:pt idx="1">
                  <c:v>34249.97</c:v>
                </c:pt>
                <c:pt idx="2">
                  <c:v>40414.199999999997</c:v>
                </c:pt>
                <c:pt idx="3">
                  <c:v>39656.080000000002</c:v>
                </c:pt>
                <c:pt idx="4">
                  <c:v>43773.59</c:v>
                </c:pt>
                <c:pt idx="5">
                  <c:v>48708.68</c:v>
                </c:pt>
                <c:pt idx="6">
                  <c:v>51171.72</c:v>
                </c:pt>
                <c:pt idx="7">
                  <c:v>71758.33</c:v>
                </c:pt>
                <c:pt idx="8">
                  <c:v>98122.64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50037632"/>
        <c:axId val="150039168"/>
        <c:axId val="0"/>
      </c:bar3DChart>
      <c:dateAx>
        <c:axId val="1500376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0039168"/>
        <c:crosses val="autoZero"/>
        <c:auto val="1"/>
        <c:lblOffset val="100"/>
        <c:baseTimeUnit val="months"/>
      </c:dateAx>
      <c:valAx>
        <c:axId val="15003916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50037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სეფსისი!$A$2</c:f>
              <c:strCache>
                <c:ptCount val="1"/>
                <c:pt idx="0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 prstMaterial="metal"/>
          </c:spPr>
          <c:invertIfNegative val="0"/>
          <c:cat>
            <c:numRef>
              <c:f>სეფსისი!$B$1:$J$1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სეფსისი!$B$2:$J$2</c:f>
              <c:numCache>
                <c:formatCode>_(* #,##0.00_);_(* \(#,##0.00\);_(* "-"??_);_(@_)</c:formatCode>
                <c:ptCount val="9"/>
                <c:pt idx="0">
                  <c:v>98575.83</c:v>
                </c:pt>
                <c:pt idx="1">
                  <c:v>60561.17</c:v>
                </c:pt>
                <c:pt idx="2">
                  <c:v>77046.539999999994</c:v>
                </c:pt>
                <c:pt idx="3">
                  <c:v>87671.7</c:v>
                </c:pt>
                <c:pt idx="4">
                  <c:v>95337.08</c:v>
                </c:pt>
                <c:pt idx="5">
                  <c:v>86478.2</c:v>
                </c:pt>
                <c:pt idx="6">
                  <c:v>92933</c:v>
                </c:pt>
                <c:pt idx="7">
                  <c:v>89892.15</c:v>
                </c:pt>
                <c:pt idx="8">
                  <c:v>101403.96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50068608"/>
        <c:axId val="150070400"/>
        <c:axId val="0"/>
      </c:bar3DChart>
      <c:dateAx>
        <c:axId val="150068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0070400"/>
        <c:crosses val="autoZero"/>
        <c:auto val="1"/>
        <c:lblOffset val="100"/>
        <c:baseTimeUnit val="months"/>
      </c:dateAx>
      <c:valAx>
        <c:axId val="15007040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50068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'ბათუმის ინფექციური'!$A$2</c:f>
              <c:strCache>
                <c:ptCount val="1"/>
                <c:pt idx="0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</c:strCache>
            </c:strRef>
          </c:tx>
          <c:invertIfNegative val="0"/>
          <c:cat>
            <c:numRef>
              <c:f>'ბათუმის ინფექციური'!$B$1:$J$1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'ბათუმის ინფექციური'!$B$2:$J$2</c:f>
              <c:numCache>
                <c:formatCode>_(* #,##0.00_);_(* \(#,##0.00\);_(* "-"??_);_(@_)</c:formatCode>
                <c:ptCount val="9"/>
                <c:pt idx="0">
                  <c:v>13934.18</c:v>
                </c:pt>
                <c:pt idx="1">
                  <c:v>12058.38</c:v>
                </c:pt>
                <c:pt idx="2">
                  <c:v>28403.599999999999</c:v>
                </c:pt>
                <c:pt idx="3">
                  <c:v>24969.86</c:v>
                </c:pt>
                <c:pt idx="4">
                  <c:v>13816.88</c:v>
                </c:pt>
                <c:pt idx="5">
                  <c:v>7484.18</c:v>
                </c:pt>
                <c:pt idx="6">
                  <c:v>9866.7900000000009</c:v>
                </c:pt>
                <c:pt idx="7">
                  <c:v>10564.47</c:v>
                </c:pt>
                <c:pt idx="8">
                  <c:v>13237.04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49616896"/>
        <c:axId val="149884928"/>
        <c:axId val="0"/>
      </c:bar3DChart>
      <c:dateAx>
        <c:axId val="1496168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49884928"/>
        <c:crosses val="autoZero"/>
        <c:auto val="1"/>
        <c:lblOffset val="100"/>
        <c:baseTimeUnit val="months"/>
      </c:dateAx>
      <c:valAx>
        <c:axId val="14988492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49616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'თბილისის ბავშვთა ინფექც'!$A$2</c:f>
              <c:strCache>
                <c:ptCount val="1"/>
                <c:pt idx="0">
                  <c:v>შპს "ქ.თბილისის ბავშვთა ინფექციური კლინიკური საავადმყოფო"</c:v>
                </c:pt>
              </c:strCache>
            </c:strRef>
          </c:tx>
          <c:invertIfNegative val="0"/>
          <c:cat>
            <c:numRef>
              <c:f>'თბილისის ბავშვთა ინფექც'!$B$1:$J$1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'თბილისის ბავშვთა ინფექც'!$B$2:$J$2</c:f>
              <c:numCache>
                <c:formatCode>_(* #,##0.00_);_(* \(#,##0.00\);_(* "-"??_);_(@_)</c:formatCode>
                <c:ptCount val="9"/>
                <c:pt idx="0">
                  <c:v>138352.04999999999</c:v>
                </c:pt>
                <c:pt idx="1">
                  <c:v>145204.38</c:v>
                </c:pt>
                <c:pt idx="2">
                  <c:v>171760.17</c:v>
                </c:pt>
                <c:pt idx="3">
                  <c:v>154604.59</c:v>
                </c:pt>
                <c:pt idx="4">
                  <c:v>168504.26</c:v>
                </c:pt>
                <c:pt idx="5">
                  <c:v>170339.77</c:v>
                </c:pt>
                <c:pt idx="6">
                  <c:v>183482.74</c:v>
                </c:pt>
                <c:pt idx="7">
                  <c:v>171258.88</c:v>
                </c:pt>
                <c:pt idx="8">
                  <c:v>221023.4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49926656"/>
        <c:axId val="149928192"/>
        <c:axId val="0"/>
      </c:bar3DChart>
      <c:dateAx>
        <c:axId val="1499266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49928192"/>
        <c:crosses val="autoZero"/>
        <c:auto val="1"/>
        <c:lblOffset val="100"/>
        <c:baseTimeUnit val="months"/>
      </c:dateAx>
      <c:valAx>
        <c:axId val="1499281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49926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'რუსთავის ბავშვთა'!$A$2</c:f>
              <c:strCache>
                <c:ptCount val="1"/>
                <c:pt idx="0">
                  <c:v>სს "რუსთავის ბავშვთა საავადმყოფო"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 prstMaterial="metal"/>
          </c:spPr>
          <c:invertIfNegative val="0"/>
          <c:cat>
            <c:numRef>
              <c:f>'რუსთავის ბავშვთა'!$B$1:$J$1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'რუსთავის ბავშვთა'!$B$2:$J$2</c:f>
              <c:numCache>
                <c:formatCode>_(* #,##0.00_);_(* \(#,##0.00\);_(* "-"??_);_(@_)</c:formatCode>
                <c:ptCount val="9"/>
                <c:pt idx="0">
                  <c:v>6764.24</c:v>
                </c:pt>
                <c:pt idx="1">
                  <c:v>11811.53</c:v>
                </c:pt>
                <c:pt idx="2">
                  <c:v>12488.43</c:v>
                </c:pt>
                <c:pt idx="3">
                  <c:v>14976.06</c:v>
                </c:pt>
                <c:pt idx="4">
                  <c:v>17051.310000000001</c:v>
                </c:pt>
                <c:pt idx="5">
                  <c:v>11771.1</c:v>
                </c:pt>
                <c:pt idx="6">
                  <c:v>12769.44</c:v>
                </c:pt>
                <c:pt idx="7">
                  <c:v>18277</c:v>
                </c:pt>
                <c:pt idx="8">
                  <c:v>16949.62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50256640"/>
        <c:axId val="150262528"/>
        <c:axId val="0"/>
      </c:bar3DChart>
      <c:dateAx>
        <c:axId val="150256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0262528"/>
        <c:crosses val="autoZero"/>
        <c:auto val="1"/>
        <c:lblOffset val="100"/>
        <c:baseTimeUnit val="months"/>
      </c:dateAx>
      <c:valAx>
        <c:axId val="15026252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50256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გორმედი!$A$2</c:f>
              <c:strCache>
                <c:ptCount val="1"/>
                <c:pt idx="0">
                  <c:v>შპს გორმედი</c:v>
                </c:pt>
              </c:strCache>
            </c:strRef>
          </c:tx>
          <c:invertIfNegative val="0"/>
          <c:cat>
            <c:numRef>
              <c:f>გორმედი!$B$1:$J$1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გორმედი!$B$2:$J$2</c:f>
              <c:numCache>
                <c:formatCode>_(* #,##0.00_);_(* \(#,##0.00\);_(* "-"??_);_(@_)</c:formatCode>
                <c:ptCount val="9"/>
                <c:pt idx="0">
                  <c:v>2125.8000000000002</c:v>
                </c:pt>
                <c:pt idx="1">
                  <c:v>20821.23</c:v>
                </c:pt>
                <c:pt idx="2">
                  <c:v>41915.11</c:v>
                </c:pt>
                <c:pt idx="3">
                  <c:v>16529.2</c:v>
                </c:pt>
                <c:pt idx="4">
                  <c:v>14134.2</c:v>
                </c:pt>
                <c:pt idx="5">
                  <c:v>17221.400000000001</c:v>
                </c:pt>
                <c:pt idx="6">
                  <c:v>24260</c:v>
                </c:pt>
                <c:pt idx="7">
                  <c:v>26796.95</c:v>
                </c:pt>
                <c:pt idx="8">
                  <c:v>40473.53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50361600"/>
        <c:axId val="150363136"/>
        <c:axId val="0"/>
      </c:bar3DChart>
      <c:dateAx>
        <c:axId val="150361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0363136"/>
        <c:crosses val="autoZero"/>
        <c:auto val="1"/>
        <c:lblOffset val="100"/>
        <c:baseTimeUnit val="months"/>
      </c:dateAx>
      <c:valAx>
        <c:axId val="15036313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50361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'აგვისტოს შედარება'!$C$5</c:f>
              <c:strCache>
                <c:ptCount val="1"/>
                <c:pt idx="0">
                  <c:v>საშუალო შემთხვევა თვეში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'აგვისტოს შედარება'!$B$6:$B$13</c:f>
              <c:strCache>
                <c:ptCount val="8"/>
                <c:pt idx="0">
                  <c:v>სხვა ნაწლავთა ინფექციები – 20% თანაგადახდით</c:v>
                </c:pt>
                <c:pt idx="1">
                  <c:v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  <c:pt idx="2">
                  <c:v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  <c:pt idx="3">
                  <c:v>ნაწლავთა ინფექციები  მიმდინარე ჰემოკოლიტით – 20% თანაგადახდით</c:v>
                </c:pt>
                <c:pt idx="4">
                  <c:v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</c:v>
                </c:pt>
                <c:pt idx="5">
                  <c:v>მწვავე ვირუსული ჰეპატიტი – 20% თანაგადახდით</c:v>
                </c:pt>
                <c:pt idx="6">
                  <c:v>დაუზუსტებელი ცხელება-ჰიპერპირექსია, რომელიც სხვაგვარად არ არის დაზუსტებული – 20% თანაგადახდით</c:v>
                </c:pt>
                <c:pt idx="7">
                  <c:v>სხვა საკვებისმიერი ინტოქსიკაციები –  20% თანაგადახდით</c:v>
                </c:pt>
              </c:strCache>
            </c:strRef>
          </c:cat>
          <c:val>
            <c:numRef>
              <c:f>'აგვისტოს შედარება'!$C$6:$C$13</c:f>
              <c:numCache>
                <c:formatCode>General</c:formatCode>
                <c:ptCount val="8"/>
                <c:pt idx="0">
                  <c:v>104</c:v>
                </c:pt>
                <c:pt idx="1">
                  <c:v>86</c:v>
                </c:pt>
                <c:pt idx="2">
                  <c:v>260</c:v>
                </c:pt>
                <c:pt idx="3">
                  <c:v>22</c:v>
                </c:pt>
                <c:pt idx="4">
                  <c:v>90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</c:numCache>
            </c:numRef>
          </c:val>
        </c:ser>
        <c:ser>
          <c:idx val="1"/>
          <c:order val="1"/>
          <c:tx>
            <c:strRef>
              <c:f>'აგვისტოს შედარება'!$D$5</c:f>
              <c:strCache>
                <c:ptCount val="1"/>
                <c:pt idx="0">
                  <c:v>ივლისის შემთხვევა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'აგვისტოს შედარება'!$B$6:$B$13</c:f>
              <c:strCache>
                <c:ptCount val="8"/>
                <c:pt idx="0">
                  <c:v>სხვა ნაწლავთა ინფექციები – 20% თანაგადახდით</c:v>
                </c:pt>
                <c:pt idx="1">
                  <c:v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  <c:pt idx="2">
                  <c:v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  <c:pt idx="3">
                  <c:v>ნაწლავთა ინფექციები  მიმდინარე ჰემოკოლიტით – 20% თანაგადახდით</c:v>
                </c:pt>
                <c:pt idx="4">
                  <c:v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</c:v>
                </c:pt>
                <c:pt idx="5">
                  <c:v>მწვავე ვირუსული ჰეპატიტი – 20% თანაგადახდით</c:v>
                </c:pt>
                <c:pt idx="6">
                  <c:v>დაუზუსტებელი ცხელება-ჰიპერპირექსია, რომელიც სხვაგვარად არ არის დაზუსტებული – 20% თანაგადახდით</c:v>
                </c:pt>
                <c:pt idx="7">
                  <c:v>სხვა საკვებისმიერი ინტოქსიკაციები –  20% თანაგადახდით</c:v>
                </c:pt>
              </c:strCache>
            </c:strRef>
          </c:cat>
          <c:val>
            <c:numRef>
              <c:f>'აგვისტოს შედარება'!$D$6:$D$13</c:f>
              <c:numCache>
                <c:formatCode>General</c:formatCode>
                <c:ptCount val="8"/>
                <c:pt idx="0">
                  <c:v>204</c:v>
                </c:pt>
                <c:pt idx="1">
                  <c:v>133</c:v>
                </c:pt>
                <c:pt idx="2">
                  <c:v>410</c:v>
                </c:pt>
                <c:pt idx="3">
                  <c:v>42</c:v>
                </c:pt>
                <c:pt idx="4">
                  <c:v>99</c:v>
                </c:pt>
                <c:pt idx="5">
                  <c:v>18</c:v>
                </c:pt>
                <c:pt idx="6">
                  <c:v>13</c:v>
                </c:pt>
                <c:pt idx="7">
                  <c:v>23</c:v>
                </c:pt>
              </c:numCache>
            </c:numRef>
          </c:val>
        </c:ser>
        <c:ser>
          <c:idx val="2"/>
          <c:order val="2"/>
          <c:tx>
            <c:strRef>
              <c:f>'აგვისტოს შედარება'!$E$5</c:f>
              <c:strCache>
                <c:ptCount val="1"/>
                <c:pt idx="0">
                  <c:v>აგვისტოს შემთხვევა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'აგვისტოს შედარება'!$B$6:$B$13</c:f>
              <c:strCache>
                <c:ptCount val="8"/>
                <c:pt idx="0">
                  <c:v>სხვა ნაწლავთა ინფექციები – 20% თანაგადახდით</c:v>
                </c:pt>
                <c:pt idx="1">
                  <c:v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  <c:pt idx="2">
                  <c:v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  <c:pt idx="3">
                  <c:v>ნაწლავთა ინფექციები  მიმდინარე ჰემოკოლიტით – 20% თანაგადახდით</c:v>
                </c:pt>
                <c:pt idx="4">
                  <c:v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</c:v>
                </c:pt>
                <c:pt idx="5">
                  <c:v>მწვავე ვირუსული ჰეპატიტი – 20% თანაგადახდით</c:v>
                </c:pt>
                <c:pt idx="6">
                  <c:v>დაუზუსტებელი ცხელება-ჰიპერპირექსია, რომელიც სხვაგვარად არ არის დაზუსტებული – 20% თანაგადახდით</c:v>
                </c:pt>
                <c:pt idx="7">
                  <c:v>სხვა საკვებისმიერი ინტოქსიკაციები –  20% თანაგადახდით</c:v>
                </c:pt>
              </c:strCache>
            </c:strRef>
          </c:cat>
          <c:val>
            <c:numRef>
              <c:f>'აგვისტოს შედარება'!$E$6:$E$13</c:f>
              <c:numCache>
                <c:formatCode>General</c:formatCode>
                <c:ptCount val="8"/>
                <c:pt idx="0">
                  <c:v>328</c:v>
                </c:pt>
                <c:pt idx="1">
                  <c:v>214</c:v>
                </c:pt>
                <c:pt idx="2">
                  <c:v>579</c:v>
                </c:pt>
                <c:pt idx="3">
                  <c:v>75</c:v>
                </c:pt>
                <c:pt idx="4">
                  <c:v>182</c:v>
                </c:pt>
                <c:pt idx="5">
                  <c:v>23</c:v>
                </c:pt>
                <c:pt idx="6">
                  <c:v>18</c:v>
                </c:pt>
                <c:pt idx="7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214272"/>
        <c:axId val="140217728"/>
      </c:barChart>
      <c:catAx>
        <c:axId val="140214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40217728"/>
        <c:crosses val="autoZero"/>
        <c:auto val="1"/>
        <c:lblAlgn val="ctr"/>
        <c:lblOffset val="100"/>
        <c:noMultiLvlLbl val="0"/>
      </c:catAx>
      <c:valAx>
        <c:axId val="140217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214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'შემთხვევები-16'!$A$4:$A$14</c:f>
              <c:strCache>
                <c:ptCount val="11"/>
                <c:pt idx="0">
                  <c:v>სხვა ნაწლავთა ინფექციები</c:v>
                </c:pt>
                <c:pt idx="1">
                  <c:v>ნაწლავთა ინფექციები მიმდინარე ჰემოკოლიტით</c:v>
                </c:pt>
                <c:pt idx="2">
                  <c:v>სხვა ვირუსული ინფექციები</c:v>
                </c:pt>
                <c:pt idx="3">
                  <c:v>სხვა ბაქტერიული ინფექციები</c:v>
                </c:pt>
                <c:pt idx="4">
                  <c:v>ჰერპესვირუსული ინფექციები</c:v>
                </c:pt>
                <c:pt idx="5">
                  <c:v>ქრონიკული ვირუსული ჰეპატიტი </c:v>
                </c:pt>
                <c:pt idx="6">
                  <c:v>სხვა საკვებისმიერი ინტოქსიკაციები</c:v>
                </c:pt>
                <c:pt idx="7">
                  <c:v>სეფსისი</c:v>
                </c:pt>
                <c:pt idx="8">
                  <c:v>პარაზიტოლოგია (სტაციონარი)</c:v>
                </c:pt>
                <c:pt idx="9">
                  <c:v>მენინგიტი</c:v>
                </c:pt>
                <c:pt idx="10">
                  <c:v>სხვა</c:v>
                </c:pt>
              </c:strCache>
            </c:strRef>
          </c:cat>
          <c:val>
            <c:numRef>
              <c:f>'შემთხვევები-16'!$C$4:$C$14</c:f>
              <c:numCache>
                <c:formatCode>General</c:formatCode>
                <c:ptCount val="11"/>
                <c:pt idx="0">
                  <c:v>5260</c:v>
                </c:pt>
                <c:pt idx="1">
                  <c:v>1429</c:v>
                </c:pt>
                <c:pt idx="2">
                  <c:v>3514</c:v>
                </c:pt>
                <c:pt idx="3">
                  <c:v>1478</c:v>
                </c:pt>
                <c:pt idx="4">
                  <c:v>821</c:v>
                </c:pt>
                <c:pt idx="5">
                  <c:v>861</c:v>
                </c:pt>
                <c:pt idx="6">
                  <c:v>405</c:v>
                </c:pt>
                <c:pt idx="7">
                  <c:v>295</c:v>
                </c:pt>
                <c:pt idx="8">
                  <c:v>206</c:v>
                </c:pt>
                <c:pt idx="9">
                  <c:v>114</c:v>
                </c:pt>
                <c:pt idx="10">
                  <c:v>446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'შემთხვევები-16'!$A$4:$A$14</c:f>
              <c:strCache>
                <c:ptCount val="11"/>
                <c:pt idx="0">
                  <c:v>სხვა ნაწლავთა ინფექციები</c:v>
                </c:pt>
                <c:pt idx="1">
                  <c:v>ნაწლავთა ინფექციები მიმდინარე ჰემოკოლიტით</c:v>
                </c:pt>
                <c:pt idx="2">
                  <c:v>სხვა ვირუსული ინფექციები</c:v>
                </c:pt>
                <c:pt idx="3">
                  <c:v>სხვა ბაქტერიული ინფექციები</c:v>
                </c:pt>
                <c:pt idx="4">
                  <c:v>ჰერპესვირუსული ინფექციები</c:v>
                </c:pt>
                <c:pt idx="5">
                  <c:v>ქრონიკული ვირუსული ჰეპატიტი </c:v>
                </c:pt>
                <c:pt idx="6">
                  <c:v>სხვა საკვებისმიერი ინტოქსიკაციები</c:v>
                </c:pt>
                <c:pt idx="7">
                  <c:v>სეფსისი</c:v>
                </c:pt>
                <c:pt idx="8">
                  <c:v>პარაზიტოლოგია (სტაციონარი)</c:v>
                </c:pt>
                <c:pt idx="9">
                  <c:v>მენინგიტი</c:v>
                </c:pt>
                <c:pt idx="10">
                  <c:v>სხვა</c:v>
                </c:pt>
              </c:strCache>
            </c:strRef>
          </c:cat>
          <c:val>
            <c:numRef>
              <c:f>'შემთხვევები-16'!$B$4:$B$14</c:f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'ერთეულის მიხედვით 2-15-16'!$C$3</c:f>
              <c:strCache>
                <c:ptCount val="1"/>
                <c:pt idx="0">
                  <c:v>ერთეულის ფასი</c:v>
                </c:pt>
              </c:strCache>
            </c:strRef>
          </c:tx>
          <c:invertIfNegative val="0"/>
          <c:cat>
            <c:strRef>
              <c:f>'ერთეულის მიხედვით 2-15-16'!$B$4:$B$12</c:f>
              <c:strCache>
                <c:ptCount val="9"/>
                <c:pt idx="0">
                  <c:v>მენინგიტი</c:v>
                </c:pt>
                <c:pt idx="1">
                  <c:v>ბაქტერიული მენინგოენცეფალიტი</c:v>
                </c:pt>
                <c:pt idx="2">
                  <c:v>ვირუსული მენინგიტი</c:v>
                </c:pt>
                <c:pt idx="3">
                  <c:v>ვირუსული მენინგოენცეფალიტი</c:v>
                </c:pt>
                <c:pt idx="4">
                  <c:v>ანთებითი პოლინეიროპათიები</c:v>
                </c:pt>
                <c:pt idx="5">
                  <c:v>ქრონიკული ვირუსული ჰეპატიტი-პათოლოგიური პროცესის მაღალი აქტივობით (სპეც-მედიკამენტების გარეშე)</c:v>
                </c:pt>
                <c:pt idx="6">
                  <c:v>ბოტულიზმი</c:v>
                </c:pt>
                <c:pt idx="7">
                  <c:v>ჰემორაგიული ცხელებები</c:v>
                </c:pt>
                <c:pt idx="8">
                  <c:v>სეფსისი-ქირურგიული მკურნალობა</c:v>
                </c:pt>
              </c:strCache>
            </c:strRef>
          </c:cat>
          <c:val>
            <c:numRef>
              <c:f>'ერთეულის მიხედვით 2-15-16'!$C$4:$C$12</c:f>
            </c:numRef>
          </c:val>
        </c:ser>
        <c:ser>
          <c:idx val="1"/>
          <c:order val="1"/>
          <c:tx>
            <c:strRef>
              <c:f>'ერთეულის მიხედვით 2-15-16'!$D$3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2-15-16'!$B$4:$B$12</c:f>
              <c:strCache>
                <c:ptCount val="9"/>
                <c:pt idx="0">
                  <c:v>მენინგიტი</c:v>
                </c:pt>
                <c:pt idx="1">
                  <c:v>ბაქტერიული მენინგოენცეფალიტი</c:v>
                </c:pt>
                <c:pt idx="2">
                  <c:v>ვირუსული მენინგიტი</c:v>
                </c:pt>
                <c:pt idx="3">
                  <c:v>ვირუსული მენინგოენცეფალიტი</c:v>
                </c:pt>
                <c:pt idx="4">
                  <c:v>ანთებითი პოლინეიროპათიები</c:v>
                </c:pt>
                <c:pt idx="5">
                  <c:v>ქრონიკული ვირუსული ჰეპატიტი-პათოლოგიური პროცესის მაღალი აქტივობით (სპეც-მედიკამენტების გარეშე)</c:v>
                </c:pt>
                <c:pt idx="6">
                  <c:v>ბოტულიზმი</c:v>
                </c:pt>
                <c:pt idx="7">
                  <c:v>ჰემორაგიული ცხელებები</c:v>
                </c:pt>
                <c:pt idx="8">
                  <c:v>სეფსისი-ქირურგიული მკურნალობა</c:v>
                </c:pt>
              </c:strCache>
            </c:strRef>
          </c:cat>
          <c:val>
            <c:numRef>
              <c:f>'ერთეულის მიხედვით 2-15-16'!$D$4:$D$12</c:f>
              <c:numCache>
                <c:formatCode>General</c:formatCode>
                <c:ptCount val="9"/>
                <c:pt idx="0">
                  <c:v>55</c:v>
                </c:pt>
                <c:pt idx="1">
                  <c:v>16</c:v>
                </c:pt>
                <c:pt idx="2">
                  <c:v>50</c:v>
                </c:pt>
                <c:pt idx="3">
                  <c:v>19</c:v>
                </c:pt>
                <c:pt idx="4">
                  <c:v>7</c:v>
                </c:pt>
                <c:pt idx="5">
                  <c:v>51</c:v>
                </c:pt>
                <c:pt idx="6">
                  <c:v>7</c:v>
                </c:pt>
                <c:pt idx="7">
                  <c:v>9</c:v>
                </c:pt>
                <c:pt idx="8">
                  <c:v>25</c:v>
                </c:pt>
              </c:numCache>
            </c:numRef>
          </c:val>
        </c:ser>
        <c:ser>
          <c:idx val="2"/>
          <c:order val="2"/>
          <c:tx>
            <c:strRef>
              <c:f>'ერთეულის მიხედვით 2-15-16'!$E$3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2-15-16'!$B$4:$B$12</c:f>
              <c:strCache>
                <c:ptCount val="9"/>
                <c:pt idx="0">
                  <c:v>მენინგიტი</c:v>
                </c:pt>
                <c:pt idx="1">
                  <c:v>ბაქტერიული მენინგოენცეფალიტი</c:v>
                </c:pt>
                <c:pt idx="2">
                  <c:v>ვირუსული მენინგიტი</c:v>
                </c:pt>
                <c:pt idx="3">
                  <c:v>ვირუსული მენინგოენცეფალიტი</c:v>
                </c:pt>
                <c:pt idx="4">
                  <c:v>ანთებითი პოლინეიროპათიები</c:v>
                </c:pt>
                <c:pt idx="5">
                  <c:v>ქრონიკული ვირუსული ჰეპატიტი-პათოლოგიური პროცესის მაღალი აქტივობით (სპეც-მედიკამენტების გარეშე)</c:v>
                </c:pt>
                <c:pt idx="6">
                  <c:v>ბოტულიზმი</c:v>
                </c:pt>
                <c:pt idx="7">
                  <c:v>ჰემორაგიული ცხელებები</c:v>
                </c:pt>
                <c:pt idx="8">
                  <c:v>სეფსისი-ქირურგიული მკურნალობა</c:v>
                </c:pt>
              </c:strCache>
            </c:strRef>
          </c:cat>
          <c:val>
            <c:numRef>
              <c:f>'ერთეულის მიხედვით 2-15-16'!$E$4:$E$12</c:f>
              <c:numCache>
                <c:formatCode>General</c:formatCode>
                <c:ptCount val="9"/>
                <c:pt idx="0">
                  <c:v>43</c:v>
                </c:pt>
                <c:pt idx="1">
                  <c:v>11</c:v>
                </c:pt>
                <c:pt idx="2">
                  <c:v>37</c:v>
                </c:pt>
                <c:pt idx="3">
                  <c:v>23</c:v>
                </c:pt>
                <c:pt idx="4">
                  <c:v>27</c:v>
                </c:pt>
                <c:pt idx="5">
                  <c:v>57</c:v>
                </c:pt>
                <c:pt idx="6">
                  <c:v>11</c:v>
                </c:pt>
                <c:pt idx="7">
                  <c:v>2</c:v>
                </c:pt>
                <c:pt idx="8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41504"/>
        <c:axId val="133951488"/>
      </c:barChart>
      <c:catAx>
        <c:axId val="13394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3951488"/>
        <c:crosses val="autoZero"/>
        <c:auto val="1"/>
        <c:lblAlgn val="ctr"/>
        <c:lblOffset val="100"/>
        <c:noMultiLvlLbl val="0"/>
      </c:catAx>
      <c:valAx>
        <c:axId val="133951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941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'ერთეულის მიხედვით 2-15-16'!$D$15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2-15-16'!$B$16:$C$21</c:f>
              <c:strCache>
                <c:ptCount val="6"/>
                <c:pt idx="0">
                  <c:v>მწვავე ვირუსული ჰეპატიტი</c:v>
                </c:pt>
                <c:pt idx="1">
                  <c:v>ქრონიკული ვირუსული ჰეპატიტი ციროზით (სპეც-მედიკამენტების გარეშე)</c:v>
                </c:pt>
                <c:pt idx="2">
                  <c:v>დაუზუსტებელი ცხელება-ჰიპერ პირექსია, რომელიც სხვაგვარად არ არის დაზუსტებული</c:v>
                </c:pt>
                <c:pt idx="3">
                  <c:v>სეფსისი</c:v>
                </c:pt>
                <c:pt idx="4">
                  <c:v>სეფსისი მძიმე მიმდინარეობით</c:v>
                </c:pt>
                <c:pt idx="5">
                  <c:v>პარაზიტოლოგია (სტაციონარი)</c:v>
                </c:pt>
              </c:strCache>
            </c:strRef>
          </c:cat>
          <c:val>
            <c:numRef>
              <c:f>'ერთეულის მიხედვით 2-15-16'!$D$16:$D$21</c:f>
              <c:numCache>
                <c:formatCode>General</c:formatCode>
                <c:ptCount val="6"/>
                <c:pt idx="0">
                  <c:v>125</c:v>
                </c:pt>
                <c:pt idx="1">
                  <c:v>134</c:v>
                </c:pt>
                <c:pt idx="2">
                  <c:v>121</c:v>
                </c:pt>
                <c:pt idx="3">
                  <c:v>106</c:v>
                </c:pt>
                <c:pt idx="4">
                  <c:v>116</c:v>
                </c:pt>
                <c:pt idx="5">
                  <c:v>199</c:v>
                </c:pt>
              </c:numCache>
            </c:numRef>
          </c:val>
        </c:ser>
        <c:ser>
          <c:idx val="1"/>
          <c:order val="1"/>
          <c:tx>
            <c:strRef>
              <c:f>'ერთეულის მიხედვით 2-15-16'!$E$15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2-15-16'!$B$16:$C$21</c:f>
              <c:strCache>
                <c:ptCount val="6"/>
                <c:pt idx="0">
                  <c:v>მწვავე ვირუსული ჰეპატიტი</c:v>
                </c:pt>
                <c:pt idx="1">
                  <c:v>ქრონიკული ვირუსული ჰეპატიტი ციროზით (სპეც-მედიკამენტების გარეშე)</c:v>
                </c:pt>
                <c:pt idx="2">
                  <c:v>დაუზუსტებელი ცხელება-ჰიპერ პირექსია, რომელიც სხვაგვარად არ არის დაზუსტებული</c:v>
                </c:pt>
                <c:pt idx="3">
                  <c:v>სეფსისი</c:v>
                </c:pt>
                <c:pt idx="4">
                  <c:v>სეფსისი მძიმე მიმდინარეობით</c:v>
                </c:pt>
                <c:pt idx="5">
                  <c:v>პარაზიტოლოგია (სტაციონარი)</c:v>
                </c:pt>
              </c:strCache>
            </c:strRef>
          </c:cat>
          <c:val>
            <c:numRef>
              <c:f>'ერთეულის მიხედვით 2-15-16'!$E$16:$E$21</c:f>
              <c:numCache>
                <c:formatCode>General</c:formatCode>
                <c:ptCount val="6"/>
                <c:pt idx="0">
                  <c:v>138</c:v>
                </c:pt>
                <c:pt idx="1">
                  <c:v>92</c:v>
                </c:pt>
                <c:pt idx="2">
                  <c:v>159</c:v>
                </c:pt>
                <c:pt idx="3">
                  <c:v>109</c:v>
                </c:pt>
                <c:pt idx="4">
                  <c:v>153</c:v>
                </c:pt>
                <c:pt idx="5">
                  <c:v>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71040"/>
        <c:axId val="134072576"/>
      </c:barChart>
      <c:catAx>
        <c:axId val="134071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34072576"/>
        <c:crosses val="autoZero"/>
        <c:auto val="1"/>
        <c:lblAlgn val="ctr"/>
        <c:lblOffset val="100"/>
        <c:noMultiLvlLbl val="0"/>
      </c:catAx>
      <c:valAx>
        <c:axId val="13407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071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2</xdr:row>
      <xdr:rowOff>371475</xdr:rowOff>
    </xdr:from>
    <xdr:to>
      <xdr:col>20</xdr:col>
      <xdr:colOff>9525</xdr:colOff>
      <xdr:row>17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3809999</xdr:colOff>
      <xdr:row>10</xdr:row>
      <xdr:rowOff>66675</xdr:rowOff>
    </xdr:from>
    <xdr:to>
      <xdr:col>13</xdr:col>
      <xdr:colOff>438149</xdr:colOff>
      <xdr:row>30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8</xdr:row>
      <xdr:rowOff>61911</xdr:rowOff>
    </xdr:from>
    <xdr:to>
      <xdr:col>8</xdr:col>
      <xdr:colOff>133350</xdr:colOff>
      <xdr:row>25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8</xdr:row>
      <xdr:rowOff>66675</xdr:rowOff>
    </xdr:from>
    <xdr:to>
      <xdr:col>17</xdr:col>
      <xdr:colOff>295275</xdr:colOff>
      <xdr:row>25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7</xdr:row>
      <xdr:rowOff>80961</xdr:rowOff>
    </xdr:from>
    <xdr:to>
      <xdr:col>11</xdr:col>
      <xdr:colOff>561975</xdr:colOff>
      <xdr:row>26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104774</xdr:colOff>
      <xdr:row>7</xdr:row>
      <xdr:rowOff>85725</xdr:rowOff>
    </xdr:from>
    <xdr:to>
      <xdr:col>20</xdr:col>
      <xdr:colOff>495299</xdr:colOff>
      <xdr:row>26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152399</xdr:colOff>
      <xdr:row>8</xdr:row>
      <xdr:rowOff>52387</xdr:rowOff>
    </xdr:from>
    <xdr:to>
      <xdr:col>16</xdr:col>
      <xdr:colOff>66674</xdr:colOff>
      <xdr:row>26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8</xdr:row>
      <xdr:rowOff>52387</xdr:rowOff>
    </xdr:from>
    <xdr:to>
      <xdr:col>14</xdr:col>
      <xdr:colOff>457200</xdr:colOff>
      <xdr:row>24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6</xdr:row>
      <xdr:rowOff>157162</xdr:rowOff>
    </xdr:from>
    <xdr:to>
      <xdr:col>9</xdr:col>
      <xdr:colOff>152400</xdr:colOff>
      <xdr:row>24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8</xdr:row>
      <xdr:rowOff>52387</xdr:rowOff>
    </xdr:from>
    <xdr:to>
      <xdr:col>10</xdr:col>
      <xdr:colOff>600075</xdr:colOff>
      <xdr:row>25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8</xdr:row>
      <xdr:rowOff>14287</xdr:rowOff>
    </xdr:from>
    <xdr:to>
      <xdr:col>11</xdr:col>
      <xdr:colOff>409575</xdr:colOff>
      <xdr:row>25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514349</xdr:colOff>
      <xdr:row>8</xdr:row>
      <xdr:rowOff>38100</xdr:rowOff>
    </xdr:from>
    <xdr:to>
      <xdr:col>20</xdr:col>
      <xdr:colOff>466724</xdr:colOff>
      <xdr:row>25</xdr:row>
      <xdr:rowOff>14287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7</xdr:row>
      <xdr:rowOff>23811</xdr:rowOff>
    </xdr:from>
    <xdr:to>
      <xdr:col>11</xdr:col>
      <xdr:colOff>476250</xdr:colOff>
      <xdr:row>24</xdr:row>
      <xdr:rowOff>104774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</xdr:colOff>
      <xdr:row>7</xdr:row>
      <xdr:rowOff>19050</xdr:rowOff>
    </xdr:from>
    <xdr:to>
      <xdr:col>21</xdr:col>
      <xdr:colOff>180975</xdr:colOff>
      <xdr:row>24</xdr:row>
      <xdr:rowOff>57149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7</xdr:row>
      <xdr:rowOff>23812</xdr:rowOff>
    </xdr:from>
    <xdr:to>
      <xdr:col>3</xdr:col>
      <xdr:colOff>4181475</xdr:colOff>
      <xdr:row>25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4419600</xdr:colOff>
      <xdr:row>7</xdr:row>
      <xdr:rowOff>57150</xdr:rowOff>
    </xdr:from>
    <xdr:to>
      <xdr:col>13</xdr:col>
      <xdr:colOff>523875</xdr:colOff>
      <xdr:row>25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1971675</xdr:colOff>
      <xdr:row>6</xdr:row>
      <xdr:rowOff>57150</xdr:rowOff>
    </xdr:from>
    <xdr:to>
      <xdr:col>10</xdr:col>
      <xdr:colOff>142875</xdr:colOff>
      <xdr:row>33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5</xdr:row>
      <xdr:rowOff>1195386</xdr:rowOff>
    </xdr:from>
    <xdr:to>
      <xdr:col>11</xdr:col>
      <xdr:colOff>209550</xdr:colOff>
      <xdr:row>24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1076325</xdr:colOff>
      <xdr:row>4</xdr:row>
      <xdr:rowOff>814386</xdr:rowOff>
    </xdr:from>
    <xdr:to>
      <xdr:col>10</xdr:col>
      <xdr:colOff>200025</xdr:colOff>
      <xdr:row>23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</xdr:row>
      <xdr:rowOff>152400</xdr:rowOff>
    </xdr:from>
    <xdr:to>
      <xdr:col>11</xdr:col>
      <xdr:colOff>342900</xdr:colOff>
      <xdr:row>19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2590800</xdr:colOff>
      <xdr:row>4</xdr:row>
      <xdr:rowOff>814386</xdr:rowOff>
    </xdr:from>
    <xdr:to>
      <xdr:col>13</xdr:col>
      <xdr:colOff>485775</xdr:colOff>
      <xdr:row>23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900112</xdr:rowOff>
    </xdr:from>
    <xdr:to>
      <xdr:col>5</xdr:col>
      <xdr:colOff>95250</xdr:colOff>
      <xdr:row>24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4</xdr:row>
      <xdr:rowOff>857250</xdr:rowOff>
    </xdr:from>
    <xdr:to>
      <xdr:col>15</xdr:col>
      <xdr:colOff>600075</xdr:colOff>
      <xdr:row>23</xdr:row>
      <xdr:rowOff>161924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6</xdr:row>
      <xdr:rowOff>180975</xdr:rowOff>
    </xdr:from>
    <xdr:to>
      <xdr:col>3</xdr:col>
      <xdr:colOff>4514850</xdr:colOff>
      <xdr:row>27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142875</xdr:colOff>
      <xdr:row>7</xdr:row>
      <xdr:rowOff>38100</xdr:rowOff>
    </xdr:from>
    <xdr:to>
      <xdr:col>14</xdr:col>
      <xdr:colOff>342900</xdr:colOff>
      <xdr:row>27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4</xdr:row>
      <xdr:rowOff>814387</xdr:rowOff>
    </xdr:from>
    <xdr:to>
      <xdr:col>10</xdr:col>
      <xdr:colOff>133350</xdr:colOff>
      <xdr:row>22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4</xdr:row>
      <xdr:rowOff>95250</xdr:rowOff>
    </xdr:from>
    <xdr:to>
      <xdr:col>9</xdr:col>
      <xdr:colOff>581025</xdr:colOff>
      <xdr:row>21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6</xdr:row>
      <xdr:rowOff>4762</xdr:rowOff>
    </xdr:from>
    <xdr:to>
      <xdr:col>6</xdr:col>
      <xdr:colOff>85725</xdr:colOff>
      <xdr:row>24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133349</xdr:colOff>
      <xdr:row>6</xdr:row>
      <xdr:rowOff>19050</xdr:rowOff>
    </xdr:from>
    <xdr:to>
      <xdr:col>19</xdr:col>
      <xdr:colOff>238124</xdr:colOff>
      <xdr:row>24</xdr:row>
      <xdr:rowOff>42862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9</xdr:row>
      <xdr:rowOff>71437</xdr:rowOff>
    </xdr:from>
    <xdr:to>
      <xdr:col>5</xdr:col>
      <xdr:colOff>104775</xdr:colOff>
      <xdr:row>26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1762125</xdr:colOff>
      <xdr:row>2</xdr:row>
      <xdr:rowOff>457200</xdr:rowOff>
    </xdr:from>
    <xdr:to>
      <xdr:col>13</xdr:col>
      <xdr:colOff>590549</xdr:colOff>
      <xdr:row>26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6</xdr:row>
      <xdr:rowOff>109536</xdr:rowOff>
    </xdr:from>
    <xdr:to>
      <xdr:col>6</xdr:col>
      <xdr:colOff>552450</xdr:colOff>
      <xdr:row>25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161925</xdr:colOff>
      <xdr:row>6</xdr:row>
      <xdr:rowOff>133350</xdr:rowOff>
    </xdr:from>
    <xdr:to>
      <xdr:col>16</xdr:col>
      <xdr:colOff>428625</xdr:colOff>
      <xdr:row>25</xdr:row>
      <xdr:rowOff>4762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109536</xdr:rowOff>
    </xdr:from>
    <xdr:to>
      <xdr:col>5</xdr:col>
      <xdr:colOff>361950</xdr:colOff>
      <xdr:row>26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7</xdr:row>
      <xdr:rowOff>123825</xdr:rowOff>
    </xdr:from>
    <xdr:to>
      <xdr:col>15</xdr:col>
      <xdr:colOff>104775</xdr:colOff>
      <xdr:row>26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6</xdr:row>
      <xdr:rowOff>147637</xdr:rowOff>
    </xdr:from>
    <xdr:to>
      <xdr:col>8</xdr:col>
      <xdr:colOff>323850</xdr:colOff>
      <xdr:row>26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95250</xdr:colOff>
      <xdr:row>7</xdr:row>
      <xdr:rowOff>76200</xdr:rowOff>
    </xdr:from>
    <xdr:to>
      <xdr:col>17</xdr:col>
      <xdr:colOff>266700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2057400</xdr:colOff>
      <xdr:row>3</xdr:row>
      <xdr:rowOff>133350</xdr:rowOff>
    </xdr:from>
    <xdr:to>
      <xdr:col>12</xdr:col>
      <xdr:colOff>38100</xdr:colOff>
      <xdr:row>26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1819274</xdr:colOff>
      <xdr:row>4</xdr:row>
      <xdr:rowOff>95251</xdr:rowOff>
    </xdr:from>
    <xdr:to>
      <xdr:col>10</xdr:col>
      <xdr:colOff>409574</xdr:colOff>
      <xdr:row>28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3</xdr:row>
      <xdr:rowOff>76200</xdr:rowOff>
    </xdr:from>
    <xdr:to>
      <xdr:col>7</xdr:col>
      <xdr:colOff>590550</xdr:colOff>
      <xdr:row>27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4</xdr:row>
      <xdr:rowOff>57150</xdr:rowOff>
    </xdr:from>
    <xdr:to>
      <xdr:col>6</xdr:col>
      <xdr:colOff>352425</xdr:colOff>
      <xdr:row>25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1800225</xdr:colOff>
      <xdr:row>3</xdr:row>
      <xdr:rowOff>114300</xdr:rowOff>
    </xdr:from>
    <xdr:to>
      <xdr:col>7</xdr:col>
      <xdr:colOff>685800</xdr:colOff>
      <xdr:row>26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1809749</xdr:colOff>
      <xdr:row>3</xdr:row>
      <xdr:rowOff>123825</xdr:rowOff>
    </xdr:from>
    <xdr:to>
      <xdr:col>7</xdr:col>
      <xdr:colOff>228599</xdr:colOff>
      <xdr:row>28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1962149</xdr:colOff>
      <xdr:row>4</xdr:row>
      <xdr:rowOff>9524</xdr:rowOff>
    </xdr:from>
    <xdr:to>
      <xdr:col>7</xdr:col>
      <xdr:colOff>152399</xdr:colOff>
      <xdr:row>27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419101</xdr:rowOff>
    </xdr:from>
    <xdr:to>
      <xdr:col>19</xdr:col>
      <xdr:colOff>400050</xdr:colOff>
      <xdr:row>19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1533525</xdr:colOff>
      <xdr:row>3</xdr:row>
      <xdr:rowOff>152400</xdr:rowOff>
    </xdr:from>
    <xdr:to>
      <xdr:col>6</xdr:col>
      <xdr:colOff>352425</xdr:colOff>
      <xdr:row>25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1952625</xdr:colOff>
      <xdr:row>4</xdr:row>
      <xdr:rowOff>104776</xdr:rowOff>
    </xdr:from>
    <xdr:to>
      <xdr:col>8</xdr:col>
      <xdr:colOff>352425</xdr:colOff>
      <xdr:row>27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4</xdr:row>
      <xdr:rowOff>38100</xdr:rowOff>
    </xdr:from>
    <xdr:to>
      <xdr:col>10</xdr:col>
      <xdr:colOff>552450</xdr:colOff>
      <xdr:row>28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1524000</xdr:colOff>
      <xdr:row>3</xdr:row>
      <xdr:rowOff>85725</xdr:rowOff>
    </xdr:from>
    <xdr:to>
      <xdr:col>6</xdr:col>
      <xdr:colOff>352425</xdr:colOff>
      <xdr:row>27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2724150</xdr:colOff>
      <xdr:row>4</xdr:row>
      <xdr:rowOff>57150</xdr:rowOff>
    </xdr:from>
    <xdr:to>
      <xdr:col>6</xdr:col>
      <xdr:colOff>352425</xdr:colOff>
      <xdr:row>25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3</xdr:row>
      <xdr:rowOff>38100</xdr:rowOff>
    </xdr:from>
    <xdr:to>
      <xdr:col>6</xdr:col>
      <xdr:colOff>352425</xdr:colOff>
      <xdr:row>24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3076575</xdr:colOff>
      <xdr:row>95</xdr:row>
      <xdr:rowOff>85726</xdr:rowOff>
    </xdr:from>
    <xdr:to>
      <xdr:col>8</xdr:col>
      <xdr:colOff>190500</xdr:colOff>
      <xdr:row>114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5</xdr:row>
      <xdr:rowOff>9525</xdr:rowOff>
    </xdr:from>
    <xdr:to>
      <xdr:col>10</xdr:col>
      <xdr:colOff>295274</xdr:colOff>
      <xdr:row>23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2153477</xdr:colOff>
      <xdr:row>1</xdr:row>
      <xdr:rowOff>33130</xdr:rowOff>
    </xdr:from>
    <xdr:to>
      <xdr:col>11</xdr:col>
      <xdr:colOff>347869</xdr:colOff>
      <xdr:row>28</xdr:row>
      <xdr:rowOff>173935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190499</xdr:colOff>
      <xdr:row>3</xdr:row>
      <xdr:rowOff>57150</xdr:rowOff>
    </xdr:from>
    <xdr:to>
      <xdr:col>16</xdr:col>
      <xdr:colOff>200024</xdr:colOff>
      <xdr:row>24</xdr:row>
      <xdr:rowOff>247650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3809999</xdr:colOff>
      <xdr:row>2</xdr:row>
      <xdr:rowOff>190500</xdr:rowOff>
    </xdr:from>
    <xdr:to>
      <xdr:col>13</xdr:col>
      <xdr:colOff>495299</xdr:colOff>
      <xdr:row>23</xdr:row>
      <xdr:rowOff>114299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V94"/>
  <sheetViews>
    <sheetView topLeftCell="D1" workbookViewId="0">
      <selection activeCell="H11" sqref="H11:H72"/>
    </sheetView>
  </sheetViews>
  <sheetFormatPr defaultRowHeight="15" x14ac:dyDescent="0.25"/>
  <cols>
    <col min="3" max="3" width="92.140625" bestFit="1" customWidth="1"/>
    <col min="4" max="4" width="10.42578125" customWidth="1"/>
    <col min="5" max="5" width="9.140625" style="21" customWidth="1"/>
    <col min="6" max="6" width="10.42578125" style="21" customWidth="1"/>
    <col min="7" max="18" width="9.140625" style="21" customWidth="1"/>
    <col min="19" max="20" width="9.140625" style="21"/>
  </cols>
  <sheetData>
    <row r="2" spans="2:22" s="76" customFormat="1" ht="204" x14ac:dyDescent="0.25">
      <c r="D2" s="78" t="s">
        <v>258</v>
      </c>
      <c r="E2" s="5" t="s">
        <v>7</v>
      </c>
      <c r="F2" s="5" t="s">
        <v>17</v>
      </c>
      <c r="G2" s="5" t="s">
        <v>19</v>
      </c>
      <c r="H2" s="26" t="s">
        <v>27</v>
      </c>
      <c r="I2" s="5" t="s">
        <v>57</v>
      </c>
      <c r="J2" s="26" t="s">
        <v>58</v>
      </c>
      <c r="K2" s="5" t="s">
        <v>59</v>
      </c>
      <c r="L2" s="26" t="s">
        <v>60</v>
      </c>
      <c r="M2" s="26" t="s">
        <v>62</v>
      </c>
      <c r="N2" s="5" t="s">
        <v>64</v>
      </c>
      <c r="O2" s="26" t="s">
        <v>65</v>
      </c>
      <c r="P2" s="5" t="s">
        <v>75</v>
      </c>
      <c r="Q2" s="5" t="s">
        <v>76</v>
      </c>
      <c r="R2" s="5" t="s">
        <v>205</v>
      </c>
      <c r="S2" s="26" t="s">
        <v>79</v>
      </c>
      <c r="T2" s="26" t="s">
        <v>81</v>
      </c>
      <c r="U2" s="26" t="s">
        <v>84</v>
      </c>
      <c r="V2" s="26" t="s">
        <v>85</v>
      </c>
    </row>
    <row r="3" spans="2:22" ht="38.25" hidden="1" x14ac:dyDescent="0.25">
      <c r="B3" s="8">
        <v>11022329</v>
      </c>
      <c r="C3" s="71" t="s">
        <v>187</v>
      </c>
      <c r="D3" s="65">
        <v>750</v>
      </c>
      <c r="E3" s="75"/>
      <c r="F3" s="75"/>
      <c r="G3" s="75"/>
      <c r="H3" s="75">
        <v>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65"/>
      <c r="V3" s="65"/>
    </row>
    <row r="4" spans="2:22" ht="25.5" hidden="1" x14ac:dyDescent="0.25">
      <c r="B4" s="8">
        <v>11020524</v>
      </c>
      <c r="C4" s="71" t="s">
        <v>257</v>
      </c>
      <c r="D4" s="65">
        <v>380</v>
      </c>
      <c r="E4" s="75"/>
      <c r="F4" s="75"/>
      <c r="G4" s="75"/>
      <c r="H4" s="75"/>
      <c r="I4" s="75"/>
      <c r="J4" s="75">
        <v>1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65"/>
      <c r="V4" s="65"/>
    </row>
    <row r="5" spans="2:22" hidden="1" x14ac:dyDescent="0.25">
      <c r="B5" s="37" t="s">
        <v>18</v>
      </c>
      <c r="C5" s="72" t="s">
        <v>131</v>
      </c>
      <c r="D5" s="65">
        <v>380</v>
      </c>
      <c r="E5" s="75">
        <v>7</v>
      </c>
      <c r="F5" s="75">
        <v>55</v>
      </c>
      <c r="G5" s="75">
        <v>72</v>
      </c>
      <c r="H5" s="75">
        <v>554</v>
      </c>
      <c r="I5" s="75">
        <v>2</v>
      </c>
      <c r="J5" s="75">
        <v>22</v>
      </c>
      <c r="K5" s="75">
        <v>59</v>
      </c>
      <c r="L5" s="75">
        <v>224</v>
      </c>
      <c r="M5" s="75">
        <v>46</v>
      </c>
      <c r="N5" s="75">
        <v>13</v>
      </c>
      <c r="O5" s="75"/>
      <c r="P5" s="75">
        <v>15</v>
      </c>
      <c r="Q5" s="75">
        <v>68</v>
      </c>
      <c r="R5" s="75">
        <v>9</v>
      </c>
      <c r="S5" s="75">
        <v>74</v>
      </c>
      <c r="T5" s="75"/>
      <c r="U5" s="65">
        <v>28</v>
      </c>
      <c r="V5" s="65">
        <v>10</v>
      </c>
    </row>
    <row r="6" spans="2:22" s="21" customFormat="1" hidden="1" x14ac:dyDescent="0.25">
      <c r="B6" s="37" t="s">
        <v>28</v>
      </c>
      <c r="C6" s="72" t="s">
        <v>133</v>
      </c>
      <c r="D6" s="75">
        <v>1500</v>
      </c>
      <c r="E6" s="75"/>
      <c r="F6" s="75"/>
      <c r="G6" s="75">
        <v>3</v>
      </c>
      <c r="H6" s="75">
        <v>72</v>
      </c>
      <c r="I6" s="75">
        <v>3</v>
      </c>
      <c r="J6" s="75"/>
      <c r="K6" s="75"/>
      <c r="L6" s="75"/>
      <c r="M6" s="75"/>
      <c r="N6" s="75">
        <v>4</v>
      </c>
      <c r="O6" s="75">
        <v>2</v>
      </c>
      <c r="P6" s="75"/>
      <c r="Q6" s="75">
        <v>2</v>
      </c>
      <c r="R6" s="75"/>
      <c r="S6" s="75">
        <v>23</v>
      </c>
      <c r="T6" s="75"/>
      <c r="U6" s="75"/>
      <c r="V6" s="75"/>
    </row>
    <row r="7" spans="2:22" s="21" customFormat="1" ht="24.75" hidden="1" x14ac:dyDescent="0.25">
      <c r="B7" s="37" t="s">
        <v>29</v>
      </c>
      <c r="C7" s="73" t="s">
        <v>134</v>
      </c>
      <c r="D7" s="75">
        <v>850</v>
      </c>
      <c r="E7" s="75"/>
      <c r="F7" s="75"/>
      <c r="G7" s="75"/>
      <c r="H7" s="75">
        <v>15</v>
      </c>
      <c r="I7" s="75"/>
      <c r="J7" s="75">
        <v>5</v>
      </c>
      <c r="K7" s="75"/>
      <c r="L7" s="75"/>
      <c r="M7" s="75"/>
      <c r="N7" s="75"/>
      <c r="O7" s="75"/>
      <c r="P7" s="75"/>
      <c r="Q7" s="75">
        <v>1</v>
      </c>
      <c r="R7" s="75"/>
      <c r="S7" s="75">
        <v>10</v>
      </c>
      <c r="T7" s="75"/>
      <c r="U7" s="75"/>
      <c r="V7" s="75"/>
    </row>
    <row r="8" spans="2:22" hidden="1" x14ac:dyDescent="0.25">
      <c r="B8" s="37" t="s">
        <v>30</v>
      </c>
      <c r="C8" s="72" t="s">
        <v>170</v>
      </c>
      <c r="D8" s="65">
        <v>1200</v>
      </c>
      <c r="E8" s="75"/>
      <c r="F8" s="75"/>
      <c r="G8" s="75"/>
      <c r="H8" s="75">
        <v>16</v>
      </c>
      <c r="I8" s="75">
        <v>2</v>
      </c>
      <c r="J8" s="75">
        <v>7</v>
      </c>
      <c r="K8" s="75"/>
      <c r="L8" s="75"/>
      <c r="M8" s="75"/>
      <c r="N8" s="75"/>
      <c r="O8" s="75"/>
      <c r="P8" s="75"/>
      <c r="Q8" s="75"/>
      <c r="R8" s="75"/>
      <c r="S8" s="75">
        <v>15</v>
      </c>
      <c r="T8" s="75"/>
      <c r="U8" s="65"/>
      <c r="V8" s="65"/>
    </row>
    <row r="9" spans="2:22" hidden="1" x14ac:dyDescent="0.25">
      <c r="B9" s="37">
        <v>11021228</v>
      </c>
      <c r="C9" s="72" t="s">
        <v>135</v>
      </c>
      <c r="D9" s="65">
        <v>2300</v>
      </c>
      <c r="E9" s="75"/>
      <c r="F9" s="75"/>
      <c r="G9" s="75"/>
      <c r="H9" s="75">
        <v>16</v>
      </c>
      <c r="I9" s="75"/>
      <c r="J9" s="75"/>
      <c r="K9" s="75"/>
      <c r="L9" s="75">
        <v>1</v>
      </c>
      <c r="M9" s="75"/>
      <c r="N9" s="75">
        <v>1</v>
      </c>
      <c r="O9" s="75"/>
      <c r="P9" s="75"/>
      <c r="Q9" s="75"/>
      <c r="R9" s="75"/>
      <c r="S9" s="75">
        <v>3</v>
      </c>
      <c r="T9" s="75"/>
      <c r="U9" s="65"/>
      <c r="V9" s="65"/>
    </row>
    <row r="10" spans="2:22" hidden="1" x14ac:dyDescent="0.25">
      <c r="B10" s="37">
        <v>11021229</v>
      </c>
      <c r="C10" s="72" t="s">
        <v>136</v>
      </c>
      <c r="D10" s="65">
        <v>750</v>
      </c>
      <c r="E10" s="75"/>
      <c r="F10" s="75"/>
      <c r="G10" s="75"/>
      <c r="H10" s="75">
        <v>20</v>
      </c>
      <c r="I10" s="75"/>
      <c r="J10" s="75"/>
      <c r="K10" s="75"/>
      <c r="L10" s="75"/>
      <c r="M10" s="75"/>
      <c r="N10" s="75">
        <v>1</v>
      </c>
      <c r="O10" s="75"/>
      <c r="P10" s="75"/>
      <c r="Q10" s="75"/>
      <c r="R10" s="75"/>
      <c r="S10" s="75">
        <v>8</v>
      </c>
      <c r="T10" s="75"/>
      <c r="U10" s="65"/>
      <c r="V10" s="65"/>
    </row>
    <row r="11" spans="2:22" x14ac:dyDescent="0.25">
      <c r="B11" s="37" t="s">
        <v>33</v>
      </c>
      <c r="C11" s="72" t="s">
        <v>137</v>
      </c>
      <c r="D11" s="65">
        <v>3800</v>
      </c>
      <c r="E11" s="75"/>
      <c r="F11" s="75"/>
      <c r="G11" s="75"/>
      <c r="H11" s="75">
        <v>19</v>
      </c>
      <c r="I11" s="75"/>
      <c r="J11" s="75"/>
      <c r="K11" s="75"/>
      <c r="L11" s="75"/>
      <c r="M11" s="75"/>
      <c r="N11" s="75"/>
      <c r="O11" s="75">
        <v>1</v>
      </c>
      <c r="P11" s="75"/>
      <c r="Q11" s="75"/>
      <c r="R11" s="75"/>
      <c r="S11" s="75">
        <v>1</v>
      </c>
      <c r="T11" s="75"/>
      <c r="U11" s="65"/>
      <c r="V11" s="65"/>
    </row>
    <row r="12" spans="2:22" s="21" customFormat="1" hidden="1" x14ac:dyDescent="0.25">
      <c r="B12" s="37" t="s">
        <v>8</v>
      </c>
      <c r="C12" s="72" t="s">
        <v>120</v>
      </c>
      <c r="D12" s="65">
        <v>550</v>
      </c>
      <c r="E12" s="75">
        <v>50</v>
      </c>
      <c r="F12" s="75">
        <v>6</v>
      </c>
      <c r="G12" s="75">
        <v>29</v>
      </c>
      <c r="H12" s="75">
        <v>161</v>
      </c>
      <c r="I12" s="75">
        <v>13</v>
      </c>
      <c r="J12" s="75">
        <v>1</v>
      </c>
      <c r="K12" s="75">
        <v>11</v>
      </c>
      <c r="L12" s="75">
        <v>90</v>
      </c>
      <c r="M12" s="75">
        <v>26</v>
      </c>
      <c r="N12" s="75">
        <v>25</v>
      </c>
      <c r="O12" s="75"/>
      <c r="P12" s="75"/>
      <c r="Q12" s="75">
        <v>46</v>
      </c>
      <c r="R12" s="75">
        <v>6</v>
      </c>
      <c r="S12" s="75">
        <v>337</v>
      </c>
      <c r="T12" s="75"/>
      <c r="U12" s="75">
        <v>15</v>
      </c>
      <c r="V12" s="75">
        <v>9</v>
      </c>
    </row>
    <row r="13" spans="2:22" s="21" customFormat="1" hidden="1" x14ac:dyDescent="0.25">
      <c r="B13" s="37" t="s">
        <v>9</v>
      </c>
      <c r="C13" s="72" t="s">
        <v>132</v>
      </c>
      <c r="D13" s="65">
        <v>880</v>
      </c>
      <c r="E13" s="75">
        <v>7</v>
      </c>
      <c r="F13" s="75">
        <v>2</v>
      </c>
      <c r="G13" s="75">
        <v>20</v>
      </c>
      <c r="H13" s="75">
        <v>105</v>
      </c>
      <c r="I13" s="75">
        <v>7</v>
      </c>
      <c r="J13" s="75">
        <v>1</v>
      </c>
      <c r="K13" s="75">
        <v>29</v>
      </c>
      <c r="L13" s="75">
        <v>82</v>
      </c>
      <c r="M13" s="75"/>
      <c r="N13" s="75">
        <v>8</v>
      </c>
      <c r="O13" s="75">
        <v>33</v>
      </c>
      <c r="P13" s="75"/>
      <c r="Q13" s="75">
        <v>10</v>
      </c>
      <c r="R13" s="75"/>
      <c r="S13" s="75">
        <v>78</v>
      </c>
      <c r="T13" s="75"/>
      <c r="U13" s="75">
        <v>3</v>
      </c>
      <c r="V13" s="75">
        <v>2</v>
      </c>
    </row>
    <row r="14" spans="2:22" hidden="1" x14ac:dyDescent="0.25">
      <c r="B14" s="37" t="s">
        <v>66</v>
      </c>
      <c r="C14" s="72" t="s">
        <v>158</v>
      </c>
      <c r="D14" s="65">
        <v>3420</v>
      </c>
      <c r="E14" s="75"/>
      <c r="F14" s="75"/>
      <c r="G14" s="75"/>
      <c r="H14" s="75">
        <v>11</v>
      </c>
      <c r="I14" s="75"/>
      <c r="J14" s="75"/>
      <c r="K14" s="75"/>
      <c r="L14" s="75"/>
      <c r="M14" s="75"/>
      <c r="N14" s="75"/>
      <c r="O14" s="75">
        <v>63</v>
      </c>
      <c r="P14" s="75"/>
      <c r="Q14" s="75"/>
      <c r="R14" s="75"/>
      <c r="S14" s="75"/>
      <c r="T14" s="75"/>
      <c r="U14" s="65"/>
      <c r="V14" s="65"/>
    </row>
    <row r="15" spans="2:22" hidden="1" x14ac:dyDescent="0.25">
      <c r="B15" s="37">
        <v>11021237</v>
      </c>
      <c r="C15" s="72" t="s">
        <v>159</v>
      </c>
      <c r="D15" s="65">
        <v>2150</v>
      </c>
      <c r="E15" s="75"/>
      <c r="F15" s="75"/>
      <c r="G15" s="75"/>
      <c r="H15" s="75">
        <v>1</v>
      </c>
      <c r="I15" s="75"/>
      <c r="J15" s="75"/>
      <c r="K15" s="75"/>
      <c r="L15" s="75"/>
      <c r="M15" s="75"/>
      <c r="N15" s="75"/>
      <c r="O15" s="75">
        <v>62</v>
      </c>
      <c r="P15" s="75"/>
      <c r="Q15" s="75"/>
      <c r="R15" s="75"/>
      <c r="S15" s="75">
        <v>1</v>
      </c>
      <c r="T15" s="75"/>
      <c r="U15" s="65"/>
      <c r="V15" s="65"/>
    </row>
    <row r="16" spans="2:22" hidden="1" x14ac:dyDescent="0.25">
      <c r="B16" s="8" t="s">
        <v>68</v>
      </c>
      <c r="C16" s="72" t="s">
        <v>160</v>
      </c>
      <c r="D16" s="65">
        <v>3025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>
        <v>16</v>
      </c>
      <c r="P16" s="75"/>
      <c r="Q16" s="75"/>
      <c r="R16" s="75"/>
      <c r="S16" s="75"/>
      <c r="T16" s="75"/>
      <c r="U16" s="65"/>
      <c r="V16" s="65"/>
    </row>
    <row r="17" spans="2:22" hidden="1" x14ac:dyDescent="0.25">
      <c r="B17" s="8" t="s">
        <v>114</v>
      </c>
      <c r="C17" s="71" t="s">
        <v>192</v>
      </c>
      <c r="D17" s="65">
        <v>1400</v>
      </c>
      <c r="E17" s="75"/>
      <c r="F17" s="75"/>
      <c r="G17" s="75"/>
      <c r="H17" s="75">
        <v>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65"/>
      <c r="V17" s="65"/>
    </row>
    <row r="18" spans="2:22" hidden="1" x14ac:dyDescent="0.25">
      <c r="B18" s="37" t="s">
        <v>69</v>
      </c>
      <c r="C18" s="72" t="s">
        <v>154</v>
      </c>
      <c r="D18" s="65">
        <v>1200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>
        <v>1</v>
      </c>
      <c r="P18" s="75"/>
      <c r="Q18" s="75"/>
      <c r="R18" s="75"/>
      <c r="S18" s="75"/>
      <c r="T18" s="75">
        <v>113</v>
      </c>
      <c r="U18" s="65"/>
      <c r="V18" s="65"/>
    </row>
    <row r="19" spans="2:22" s="21" customFormat="1" ht="24.75" hidden="1" x14ac:dyDescent="0.25">
      <c r="B19" s="37" t="s">
        <v>34</v>
      </c>
      <c r="C19" s="73" t="s">
        <v>138</v>
      </c>
      <c r="D19" s="65">
        <v>3000</v>
      </c>
      <c r="E19" s="75"/>
      <c r="F19" s="75"/>
      <c r="G19" s="75"/>
      <c r="H19" s="75">
        <v>168</v>
      </c>
      <c r="I19" s="75">
        <v>4</v>
      </c>
      <c r="J19" s="75"/>
      <c r="K19" s="75"/>
      <c r="L19" s="75"/>
      <c r="M19" s="75"/>
      <c r="N19" s="75">
        <v>10</v>
      </c>
      <c r="O19" s="75"/>
      <c r="P19" s="75"/>
      <c r="Q19" s="75">
        <v>1</v>
      </c>
      <c r="R19" s="75"/>
      <c r="S19" s="75">
        <v>43</v>
      </c>
      <c r="T19" s="75"/>
      <c r="U19" s="75"/>
      <c r="V19" s="75"/>
    </row>
    <row r="20" spans="2:22" hidden="1" x14ac:dyDescent="0.25">
      <c r="B20" s="37">
        <v>11021253</v>
      </c>
      <c r="C20" s="72" t="s">
        <v>178</v>
      </c>
      <c r="D20" s="65">
        <v>3200</v>
      </c>
      <c r="E20" s="75"/>
      <c r="F20" s="75"/>
      <c r="G20" s="75"/>
      <c r="H20" s="75">
        <v>5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65"/>
      <c r="V20" s="65"/>
    </row>
    <row r="21" spans="2:22" hidden="1" x14ac:dyDescent="0.25">
      <c r="B21" s="37" t="s">
        <v>80</v>
      </c>
      <c r="C21" s="72" t="s">
        <v>179</v>
      </c>
      <c r="D21" s="65">
        <v>3000</v>
      </c>
      <c r="E21" s="75"/>
      <c r="F21" s="75"/>
      <c r="G21" s="75"/>
      <c r="H21" s="75">
        <v>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>
        <v>3</v>
      </c>
      <c r="T21" s="75"/>
      <c r="U21" s="65"/>
      <c r="V21" s="65"/>
    </row>
    <row r="22" spans="2:22" s="21" customFormat="1" hidden="1" x14ac:dyDescent="0.25">
      <c r="B22" s="37" t="s">
        <v>35</v>
      </c>
      <c r="C22" s="72" t="s">
        <v>139</v>
      </c>
      <c r="D22" s="65">
        <v>1100</v>
      </c>
      <c r="E22" s="75"/>
      <c r="F22" s="75">
        <v>1</v>
      </c>
      <c r="G22" s="75">
        <v>3</v>
      </c>
      <c r="H22" s="75">
        <v>113</v>
      </c>
      <c r="I22" s="75">
        <v>2</v>
      </c>
      <c r="J22" s="75"/>
      <c r="K22" s="75"/>
      <c r="L22" s="75">
        <v>68</v>
      </c>
      <c r="M22" s="75"/>
      <c r="N22" s="75">
        <v>1</v>
      </c>
      <c r="O22" s="75">
        <v>3</v>
      </c>
      <c r="P22" s="75"/>
      <c r="Q22" s="75">
        <v>12</v>
      </c>
      <c r="R22" s="75"/>
      <c r="S22" s="75">
        <v>85</v>
      </c>
      <c r="T22" s="75"/>
      <c r="U22" s="75">
        <v>2</v>
      </c>
      <c r="V22" s="75"/>
    </row>
    <row r="23" spans="2:22" s="21" customFormat="1" hidden="1" x14ac:dyDescent="0.25">
      <c r="B23" s="37" t="s">
        <v>36</v>
      </c>
      <c r="C23" s="72" t="s">
        <v>140</v>
      </c>
      <c r="D23" s="65">
        <v>1200</v>
      </c>
      <c r="E23" s="75"/>
      <c r="F23" s="75"/>
      <c r="G23" s="75">
        <v>6</v>
      </c>
      <c r="H23" s="75">
        <v>33</v>
      </c>
      <c r="I23" s="75">
        <v>2</v>
      </c>
      <c r="J23" s="75">
        <v>1</v>
      </c>
      <c r="K23" s="75">
        <v>1</v>
      </c>
      <c r="L23" s="75"/>
      <c r="M23" s="75"/>
      <c r="N23" s="75"/>
      <c r="O23" s="75">
        <v>44</v>
      </c>
      <c r="P23" s="75"/>
      <c r="Q23" s="75"/>
      <c r="R23" s="75"/>
      <c r="S23" s="75">
        <v>17</v>
      </c>
      <c r="T23" s="75"/>
      <c r="U23" s="75"/>
      <c r="V23" s="75"/>
    </row>
    <row r="24" spans="2:22" hidden="1" x14ac:dyDescent="0.25">
      <c r="B24" s="37" t="s">
        <v>37</v>
      </c>
      <c r="C24" s="72" t="s">
        <v>171</v>
      </c>
      <c r="D24" s="65">
        <v>1400</v>
      </c>
      <c r="E24" s="75"/>
      <c r="F24" s="75"/>
      <c r="G24" s="75"/>
      <c r="H24" s="75">
        <v>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65"/>
      <c r="V24" s="65"/>
    </row>
    <row r="25" spans="2:22" s="21" customFormat="1" hidden="1" x14ac:dyDescent="0.25">
      <c r="B25" s="37" t="s">
        <v>21</v>
      </c>
      <c r="C25" s="72" t="s">
        <v>141</v>
      </c>
      <c r="D25" s="65">
        <v>800</v>
      </c>
      <c r="E25" s="75"/>
      <c r="F25" s="75"/>
      <c r="G25" s="75">
        <v>8</v>
      </c>
      <c r="H25" s="75">
        <v>11</v>
      </c>
      <c r="I25" s="75">
        <v>1</v>
      </c>
      <c r="J25" s="75"/>
      <c r="K25" s="75">
        <v>1</v>
      </c>
      <c r="L25" s="75">
        <v>213</v>
      </c>
      <c r="M25" s="75"/>
      <c r="N25" s="75">
        <v>3</v>
      </c>
      <c r="O25" s="75"/>
      <c r="P25" s="75"/>
      <c r="Q25" s="75">
        <v>4</v>
      </c>
      <c r="R25" s="75"/>
      <c r="S25" s="75">
        <v>28</v>
      </c>
      <c r="T25" s="75"/>
      <c r="U25" s="75"/>
      <c r="V25" s="75"/>
    </row>
    <row r="26" spans="2:22" s="21" customFormat="1" hidden="1" x14ac:dyDescent="0.25">
      <c r="B26" s="37" t="s">
        <v>22</v>
      </c>
      <c r="C26" s="72" t="s">
        <v>121</v>
      </c>
      <c r="D26" s="65">
        <v>250</v>
      </c>
      <c r="E26" s="75">
        <v>42</v>
      </c>
      <c r="F26" s="75"/>
      <c r="G26" s="75">
        <v>11</v>
      </c>
      <c r="H26" s="75">
        <v>38</v>
      </c>
      <c r="I26" s="75">
        <v>1</v>
      </c>
      <c r="J26" s="75"/>
      <c r="K26" s="75">
        <v>20</v>
      </c>
      <c r="L26" s="75">
        <v>3</v>
      </c>
      <c r="M26" s="75"/>
      <c r="N26" s="75"/>
      <c r="O26" s="75"/>
      <c r="P26" s="75"/>
      <c r="Q26" s="75">
        <v>26</v>
      </c>
      <c r="R26" s="75"/>
      <c r="S26" s="75"/>
      <c r="T26" s="75"/>
      <c r="U26" s="75"/>
      <c r="V26" s="75">
        <v>2</v>
      </c>
    </row>
    <row r="27" spans="2:22" s="21" customFormat="1" ht="36.75" hidden="1" x14ac:dyDescent="0.25">
      <c r="B27" s="37" t="s">
        <v>10</v>
      </c>
      <c r="C27" s="73" t="s">
        <v>122</v>
      </c>
      <c r="D27" s="65">
        <v>380</v>
      </c>
      <c r="E27" s="75">
        <v>32</v>
      </c>
      <c r="F27" s="75">
        <v>76</v>
      </c>
      <c r="G27" s="75">
        <v>17</v>
      </c>
      <c r="H27" s="75">
        <v>168</v>
      </c>
      <c r="I27" s="75">
        <v>1</v>
      </c>
      <c r="J27" s="75">
        <v>33</v>
      </c>
      <c r="K27" s="75">
        <v>135</v>
      </c>
      <c r="L27" s="75">
        <v>213</v>
      </c>
      <c r="M27" s="75">
        <v>33</v>
      </c>
      <c r="N27" s="75">
        <v>31</v>
      </c>
      <c r="O27" s="75"/>
      <c r="P27" s="75">
        <v>30</v>
      </c>
      <c r="Q27" s="75">
        <v>86</v>
      </c>
      <c r="R27" s="75">
        <v>3</v>
      </c>
      <c r="S27" s="75">
        <v>74</v>
      </c>
      <c r="T27" s="75"/>
      <c r="U27" s="75">
        <v>14</v>
      </c>
      <c r="V27" s="75">
        <v>4</v>
      </c>
    </row>
    <row r="28" spans="2:22" s="21" customFormat="1" ht="36.75" hidden="1" x14ac:dyDescent="0.25">
      <c r="B28" s="37" t="s">
        <v>38</v>
      </c>
      <c r="C28" s="73" t="s">
        <v>180</v>
      </c>
      <c r="D28" s="65">
        <v>1500</v>
      </c>
      <c r="E28" s="75"/>
      <c r="F28" s="75"/>
      <c r="G28" s="75"/>
      <c r="H28" s="75">
        <v>12</v>
      </c>
      <c r="I28" s="75">
        <v>1</v>
      </c>
      <c r="J28" s="75"/>
      <c r="K28" s="75"/>
      <c r="L28" s="75"/>
      <c r="M28" s="75"/>
      <c r="N28" s="75">
        <v>1</v>
      </c>
      <c r="O28" s="75"/>
      <c r="P28" s="75"/>
      <c r="Q28" s="75"/>
      <c r="R28" s="75">
        <v>2</v>
      </c>
      <c r="S28" s="75">
        <v>4</v>
      </c>
      <c r="T28" s="75"/>
      <c r="U28" s="75"/>
      <c r="V28" s="75"/>
    </row>
    <row r="29" spans="2:22" s="21" customFormat="1" ht="48.75" hidden="1" x14ac:dyDescent="0.25">
      <c r="B29" s="37" t="s">
        <v>39</v>
      </c>
      <c r="C29" s="73" t="s">
        <v>172</v>
      </c>
      <c r="D29" s="65">
        <v>850</v>
      </c>
      <c r="E29" s="75"/>
      <c r="F29" s="75"/>
      <c r="G29" s="75"/>
      <c r="H29" s="75">
        <v>6</v>
      </c>
      <c r="I29" s="75">
        <v>1</v>
      </c>
      <c r="J29" s="75">
        <v>8</v>
      </c>
      <c r="K29" s="75"/>
      <c r="L29" s="75"/>
      <c r="M29" s="75"/>
      <c r="N29" s="75"/>
      <c r="O29" s="75"/>
      <c r="P29" s="75"/>
      <c r="Q29" s="75"/>
      <c r="R29" s="75"/>
      <c r="S29" s="75">
        <v>5</v>
      </c>
      <c r="T29" s="75"/>
      <c r="U29" s="75"/>
      <c r="V29" s="75">
        <v>1</v>
      </c>
    </row>
    <row r="30" spans="2:22" s="21" customFormat="1" ht="48.75" hidden="1" x14ac:dyDescent="0.25">
      <c r="B30" s="37" t="s">
        <v>40</v>
      </c>
      <c r="C30" s="73" t="s">
        <v>173</v>
      </c>
      <c r="D30" s="65">
        <v>1200</v>
      </c>
      <c r="E30" s="75"/>
      <c r="F30" s="75"/>
      <c r="G30" s="75"/>
      <c r="H30" s="75">
        <v>13</v>
      </c>
      <c r="I30" s="75">
        <v>2</v>
      </c>
      <c r="J30" s="75">
        <v>10</v>
      </c>
      <c r="K30" s="75"/>
      <c r="L30" s="75"/>
      <c r="M30" s="75"/>
      <c r="N30" s="75"/>
      <c r="O30" s="75"/>
      <c r="P30" s="75"/>
      <c r="Q30" s="75"/>
      <c r="R30" s="75"/>
      <c r="S30" s="75">
        <v>7</v>
      </c>
      <c r="T30" s="75"/>
      <c r="U30" s="75"/>
      <c r="V30" s="75"/>
    </row>
    <row r="31" spans="2:22" ht="36.75" hidden="1" x14ac:dyDescent="0.25">
      <c r="B31" s="37" t="s">
        <v>41</v>
      </c>
      <c r="C31" s="73" t="s">
        <v>165</v>
      </c>
      <c r="D31" s="65">
        <v>2300</v>
      </c>
      <c r="E31" s="75"/>
      <c r="F31" s="75"/>
      <c r="G31" s="75"/>
      <c r="H31" s="75">
        <v>9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>
        <v>2</v>
      </c>
      <c r="T31" s="75"/>
      <c r="U31" s="65"/>
      <c r="V31" s="65"/>
    </row>
    <row r="32" spans="2:22" ht="38.25" x14ac:dyDescent="0.25">
      <c r="B32" s="8" t="s">
        <v>42</v>
      </c>
      <c r="C32" s="71" t="s">
        <v>188</v>
      </c>
      <c r="D32" s="65">
        <v>3800</v>
      </c>
      <c r="E32" s="75"/>
      <c r="F32" s="75"/>
      <c r="G32" s="75"/>
      <c r="H32" s="75">
        <v>4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65"/>
      <c r="V32" s="65"/>
    </row>
    <row r="33" spans="2:22" s="21" customFormat="1" ht="36.75" hidden="1" x14ac:dyDescent="0.25">
      <c r="B33" s="37" t="s">
        <v>11</v>
      </c>
      <c r="C33" s="73" t="s">
        <v>123</v>
      </c>
      <c r="D33" s="65">
        <v>550</v>
      </c>
      <c r="E33" s="75">
        <v>125</v>
      </c>
      <c r="F33" s="75">
        <v>3</v>
      </c>
      <c r="G33" s="75">
        <v>13</v>
      </c>
      <c r="H33" s="75">
        <v>58</v>
      </c>
      <c r="I33" s="75">
        <v>6</v>
      </c>
      <c r="J33" s="75">
        <v>1</v>
      </c>
      <c r="K33" s="75">
        <v>16</v>
      </c>
      <c r="L33" s="75">
        <v>83</v>
      </c>
      <c r="M33" s="75">
        <v>33</v>
      </c>
      <c r="N33" s="75">
        <v>23</v>
      </c>
      <c r="O33" s="75"/>
      <c r="P33" s="75"/>
      <c r="Q33" s="75">
        <v>44</v>
      </c>
      <c r="R33" s="75">
        <v>20</v>
      </c>
      <c r="S33" s="75">
        <v>326</v>
      </c>
      <c r="T33" s="75"/>
      <c r="U33" s="75">
        <v>3</v>
      </c>
      <c r="V33" s="75">
        <v>12</v>
      </c>
    </row>
    <row r="34" spans="2:22" s="21" customFormat="1" ht="36.75" hidden="1" x14ac:dyDescent="0.25">
      <c r="B34" s="37" t="s">
        <v>12</v>
      </c>
      <c r="C34" s="73" t="s">
        <v>124</v>
      </c>
      <c r="D34" s="65">
        <v>880</v>
      </c>
      <c r="E34" s="75">
        <v>48</v>
      </c>
      <c r="F34" s="75">
        <v>2</v>
      </c>
      <c r="G34" s="75">
        <v>18</v>
      </c>
      <c r="H34" s="75">
        <v>50</v>
      </c>
      <c r="I34" s="75">
        <v>6</v>
      </c>
      <c r="J34" s="75"/>
      <c r="K34" s="75">
        <v>77</v>
      </c>
      <c r="L34" s="75">
        <v>69</v>
      </c>
      <c r="M34" s="75">
        <v>1</v>
      </c>
      <c r="N34" s="75">
        <v>3</v>
      </c>
      <c r="O34" s="75">
        <v>11</v>
      </c>
      <c r="P34" s="75"/>
      <c r="Q34" s="75">
        <v>19</v>
      </c>
      <c r="R34" s="75"/>
      <c r="S34" s="75">
        <v>66</v>
      </c>
      <c r="T34" s="75"/>
      <c r="U34" s="75">
        <v>1</v>
      </c>
      <c r="V34" s="75">
        <v>7</v>
      </c>
    </row>
    <row r="35" spans="2:22" ht="36.75" hidden="1" x14ac:dyDescent="0.25">
      <c r="B35" s="37" t="s">
        <v>70</v>
      </c>
      <c r="C35" s="73" t="s">
        <v>182</v>
      </c>
      <c r="D35" s="65">
        <v>3420</v>
      </c>
      <c r="E35" s="75"/>
      <c r="F35" s="75"/>
      <c r="G35" s="75"/>
      <c r="H35" s="75">
        <v>1</v>
      </c>
      <c r="I35" s="75"/>
      <c r="J35" s="75"/>
      <c r="K35" s="75"/>
      <c r="L35" s="75"/>
      <c r="M35" s="75"/>
      <c r="N35" s="75"/>
      <c r="O35" s="75">
        <v>27</v>
      </c>
      <c r="P35" s="75"/>
      <c r="Q35" s="75"/>
      <c r="R35" s="75"/>
      <c r="S35" s="75"/>
      <c r="T35" s="75"/>
      <c r="U35" s="65"/>
      <c r="V35" s="65"/>
    </row>
    <row r="36" spans="2:22" s="21" customFormat="1" ht="36.75" hidden="1" x14ac:dyDescent="0.25">
      <c r="B36" s="37">
        <v>11022337</v>
      </c>
      <c r="C36" s="73" t="s">
        <v>183</v>
      </c>
      <c r="D36" s="65">
        <v>2150</v>
      </c>
      <c r="E36" s="75"/>
      <c r="F36" s="75"/>
      <c r="G36" s="75"/>
      <c r="H36" s="75"/>
      <c r="I36" s="75">
        <v>1</v>
      </c>
      <c r="J36" s="75"/>
      <c r="K36" s="75"/>
      <c r="L36" s="75">
        <v>1</v>
      </c>
      <c r="M36" s="75"/>
      <c r="N36" s="75"/>
      <c r="O36" s="75">
        <v>9</v>
      </c>
      <c r="P36" s="75"/>
      <c r="Q36" s="75"/>
      <c r="R36" s="75"/>
      <c r="S36" s="75">
        <v>1</v>
      </c>
      <c r="T36" s="75"/>
      <c r="U36" s="75"/>
      <c r="V36" s="75"/>
    </row>
    <row r="37" spans="2:22" ht="38.25" hidden="1" x14ac:dyDescent="0.25">
      <c r="B37" s="8">
        <v>11022342</v>
      </c>
      <c r="C37" s="71" t="s">
        <v>183</v>
      </c>
      <c r="D37" s="65">
        <v>3025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>
        <v>1</v>
      </c>
      <c r="P37" s="75"/>
      <c r="Q37" s="75"/>
      <c r="R37" s="75"/>
      <c r="S37" s="75"/>
      <c r="T37" s="75"/>
      <c r="U37" s="65"/>
      <c r="V37" s="65"/>
    </row>
    <row r="38" spans="2:22" ht="36.75" hidden="1" x14ac:dyDescent="0.25">
      <c r="B38" s="37" t="s">
        <v>82</v>
      </c>
      <c r="C38" s="73" t="s">
        <v>155</v>
      </c>
      <c r="D38" s="65">
        <v>1200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>
        <v>30</v>
      </c>
      <c r="U38" s="65"/>
      <c r="V38" s="65"/>
    </row>
    <row r="39" spans="2:22" s="21" customFormat="1" ht="48.75" hidden="1" x14ac:dyDescent="0.25">
      <c r="B39" s="37" t="s">
        <v>43</v>
      </c>
      <c r="C39" s="73" t="s">
        <v>142</v>
      </c>
      <c r="D39" s="65">
        <v>3000</v>
      </c>
      <c r="E39" s="75"/>
      <c r="F39" s="75"/>
      <c r="G39" s="75"/>
      <c r="H39" s="75">
        <v>142</v>
      </c>
      <c r="I39" s="75">
        <v>9</v>
      </c>
      <c r="J39" s="75"/>
      <c r="K39" s="75"/>
      <c r="L39" s="75"/>
      <c r="M39" s="75"/>
      <c r="N39" s="75">
        <v>8</v>
      </c>
      <c r="O39" s="75"/>
      <c r="P39" s="75"/>
      <c r="Q39" s="75"/>
      <c r="R39" s="75"/>
      <c r="S39" s="75">
        <v>58</v>
      </c>
      <c r="T39" s="75"/>
      <c r="U39" s="75"/>
      <c r="V39" s="75"/>
    </row>
    <row r="40" spans="2:22" ht="36.75" hidden="1" x14ac:dyDescent="0.25">
      <c r="B40" s="37" t="s">
        <v>240</v>
      </c>
      <c r="C40" s="73" t="s">
        <v>143</v>
      </c>
      <c r="D40" s="65">
        <v>3200</v>
      </c>
      <c r="E40" s="75"/>
      <c r="F40" s="75"/>
      <c r="G40" s="75"/>
      <c r="H40" s="75">
        <v>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65"/>
      <c r="V40" s="65"/>
    </row>
    <row r="41" spans="2:22" ht="38.25" hidden="1" x14ac:dyDescent="0.25">
      <c r="B41" s="8" t="s">
        <v>44</v>
      </c>
      <c r="C41" s="71" t="s">
        <v>193</v>
      </c>
      <c r="D41" s="65">
        <v>3000</v>
      </c>
      <c r="E41" s="75"/>
      <c r="F41" s="75"/>
      <c r="G41" s="75"/>
      <c r="H41" s="75">
        <v>5</v>
      </c>
      <c r="I41" s="75"/>
      <c r="J41" s="75"/>
      <c r="K41" s="75"/>
      <c r="L41" s="75"/>
      <c r="M41" s="75"/>
      <c r="N41" s="75">
        <v>1</v>
      </c>
      <c r="O41" s="75"/>
      <c r="P41" s="75"/>
      <c r="Q41" s="75"/>
      <c r="R41" s="75"/>
      <c r="S41" s="75"/>
      <c r="T41" s="75"/>
      <c r="U41" s="65"/>
      <c r="V41" s="65"/>
    </row>
    <row r="42" spans="2:22" s="21" customFormat="1" ht="36.75" hidden="1" x14ac:dyDescent="0.25">
      <c r="B42" s="37" t="s">
        <v>45</v>
      </c>
      <c r="C42" s="73" t="s">
        <v>144</v>
      </c>
      <c r="D42" s="65">
        <v>1100</v>
      </c>
      <c r="E42" s="75"/>
      <c r="F42" s="75">
        <v>3</v>
      </c>
      <c r="G42" s="75">
        <v>1</v>
      </c>
      <c r="H42" s="75">
        <v>33</v>
      </c>
      <c r="I42" s="75">
        <v>1</v>
      </c>
      <c r="J42" s="75"/>
      <c r="K42" s="75">
        <v>1</v>
      </c>
      <c r="L42" s="75">
        <v>38</v>
      </c>
      <c r="M42" s="75"/>
      <c r="N42" s="75">
        <v>9</v>
      </c>
      <c r="O42" s="75">
        <v>1</v>
      </c>
      <c r="P42" s="75">
        <v>1</v>
      </c>
      <c r="Q42" s="75">
        <v>14</v>
      </c>
      <c r="R42" s="75"/>
      <c r="S42" s="75">
        <v>35</v>
      </c>
      <c r="T42" s="75"/>
      <c r="U42" s="75"/>
      <c r="V42" s="75"/>
    </row>
    <row r="43" spans="2:22" s="21" customFormat="1" ht="51" hidden="1" x14ac:dyDescent="0.25">
      <c r="B43" s="8" t="s">
        <v>46</v>
      </c>
      <c r="C43" s="71" t="s">
        <v>145</v>
      </c>
      <c r="D43" s="65">
        <v>1200</v>
      </c>
      <c r="E43" s="75"/>
      <c r="F43" s="75"/>
      <c r="G43" s="75"/>
      <c r="H43" s="75">
        <v>8</v>
      </c>
      <c r="I43" s="75">
        <v>1</v>
      </c>
      <c r="J43" s="75"/>
      <c r="K43" s="75"/>
      <c r="L43" s="75"/>
      <c r="M43" s="75"/>
      <c r="N43" s="75"/>
      <c r="O43" s="75">
        <v>4</v>
      </c>
      <c r="P43" s="75"/>
      <c r="Q43" s="75"/>
      <c r="R43" s="75"/>
      <c r="S43" s="75">
        <v>6</v>
      </c>
      <c r="T43" s="75"/>
      <c r="U43" s="75"/>
      <c r="V43" s="75"/>
    </row>
    <row r="44" spans="2:22" s="21" customFormat="1" ht="48.75" hidden="1" x14ac:dyDescent="0.25">
      <c r="B44" s="37" t="s">
        <v>23</v>
      </c>
      <c r="C44" s="73" t="s">
        <v>146</v>
      </c>
      <c r="D44" s="65">
        <v>800</v>
      </c>
      <c r="E44" s="75"/>
      <c r="F44" s="75"/>
      <c r="G44" s="75">
        <v>1</v>
      </c>
      <c r="H44" s="75">
        <v>2</v>
      </c>
      <c r="I44" s="75">
        <v>4</v>
      </c>
      <c r="J44" s="75"/>
      <c r="K44" s="75"/>
      <c r="L44" s="75">
        <v>173</v>
      </c>
      <c r="M44" s="75"/>
      <c r="N44" s="75">
        <v>4</v>
      </c>
      <c r="O44" s="75"/>
      <c r="P44" s="75"/>
      <c r="Q44" s="75">
        <v>7</v>
      </c>
      <c r="R44" s="75"/>
      <c r="S44" s="75">
        <v>39</v>
      </c>
      <c r="T44" s="75"/>
      <c r="U44" s="75">
        <v>2</v>
      </c>
      <c r="V44" s="75"/>
    </row>
    <row r="45" spans="2:22" s="21" customFormat="1" ht="36.75" hidden="1" x14ac:dyDescent="0.25">
      <c r="B45" s="37" t="s">
        <v>24</v>
      </c>
      <c r="C45" s="73" t="s">
        <v>125</v>
      </c>
      <c r="D45" s="65">
        <v>250</v>
      </c>
      <c r="E45" s="75">
        <v>47</v>
      </c>
      <c r="F45" s="75"/>
      <c r="G45" s="75">
        <v>1</v>
      </c>
      <c r="H45" s="75">
        <v>6</v>
      </c>
      <c r="I45" s="75"/>
      <c r="J45" s="75"/>
      <c r="K45" s="75">
        <v>8</v>
      </c>
      <c r="L45" s="75">
        <v>2</v>
      </c>
      <c r="M45" s="75"/>
      <c r="N45" s="75"/>
      <c r="O45" s="75"/>
      <c r="P45" s="75"/>
      <c r="Q45" s="75">
        <v>15</v>
      </c>
      <c r="R45" s="75"/>
      <c r="S45" s="75"/>
      <c r="T45" s="75"/>
      <c r="U45" s="75"/>
      <c r="V45" s="75">
        <v>1</v>
      </c>
    </row>
    <row r="46" spans="2:22" s="21" customFormat="1" ht="36.75" hidden="1" x14ac:dyDescent="0.25">
      <c r="B46" s="37" t="s">
        <v>13</v>
      </c>
      <c r="C46" s="73" t="s">
        <v>126</v>
      </c>
      <c r="D46" s="65">
        <v>380</v>
      </c>
      <c r="E46" s="75">
        <v>97</v>
      </c>
      <c r="F46" s="75">
        <v>295</v>
      </c>
      <c r="G46" s="75">
        <v>7</v>
      </c>
      <c r="H46" s="75">
        <v>132</v>
      </c>
      <c r="I46" s="75"/>
      <c r="J46" s="75">
        <v>7</v>
      </c>
      <c r="K46" s="75">
        <v>606</v>
      </c>
      <c r="L46" s="75">
        <v>1027</v>
      </c>
      <c r="M46" s="75">
        <v>100</v>
      </c>
      <c r="N46" s="75">
        <v>45</v>
      </c>
      <c r="O46" s="75"/>
      <c r="P46" s="75">
        <v>61</v>
      </c>
      <c r="Q46" s="75">
        <v>56</v>
      </c>
      <c r="R46" s="75">
        <v>8</v>
      </c>
      <c r="S46" s="75">
        <v>279</v>
      </c>
      <c r="T46" s="75"/>
      <c r="U46" s="75">
        <v>56</v>
      </c>
      <c r="V46" s="75">
        <v>30</v>
      </c>
    </row>
    <row r="47" spans="2:22" ht="36.75" hidden="1" x14ac:dyDescent="0.25">
      <c r="B47" s="37">
        <v>11023425</v>
      </c>
      <c r="C47" s="73" t="s">
        <v>189</v>
      </c>
      <c r="D47" s="65">
        <v>1500</v>
      </c>
      <c r="E47" s="75"/>
      <c r="F47" s="75"/>
      <c r="G47" s="75"/>
      <c r="H47" s="75">
        <v>6</v>
      </c>
      <c r="I47" s="75">
        <v>1</v>
      </c>
      <c r="J47" s="75"/>
      <c r="K47" s="75"/>
      <c r="L47" s="75"/>
      <c r="M47" s="75"/>
      <c r="N47" s="75"/>
      <c r="O47" s="75"/>
      <c r="P47" s="75"/>
      <c r="Q47" s="75"/>
      <c r="R47" s="75"/>
      <c r="S47" s="75">
        <v>2</v>
      </c>
      <c r="T47" s="75"/>
      <c r="U47" s="65"/>
      <c r="V47" s="65"/>
    </row>
    <row r="48" spans="2:22" ht="51" hidden="1" x14ac:dyDescent="0.25">
      <c r="B48" s="8" t="s">
        <v>97</v>
      </c>
      <c r="C48" s="71" t="s">
        <v>194</v>
      </c>
      <c r="D48" s="65">
        <v>850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>
        <v>1</v>
      </c>
      <c r="T48" s="75"/>
      <c r="U48" s="65"/>
      <c r="V48" s="65"/>
    </row>
    <row r="49" spans="2:22" s="21" customFormat="1" ht="51" hidden="1" x14ac:dyDescent="0.25">
      <c r="B49" s="8" t="s">
        <v>89</v>
      </c>
      <c r="C49" s="71" t="s">
        <v>147</v>
      </c>
      <c r="D49" s="65">
        <v>1200</v>
      </c>
      <c r="E49" s="75"/>
      <c r="F49" s="75"/>
      <c r="G49" s="75">
        <v>1</v>
      </c>
      <c r="H49" s="75">
        <v>4</v>
      </c>
      <c r="I49" s="75">
        <v>1</v>
      </c>
      <c r="J49" s="75"/>
      <c r="K49" s="75"/>
      <c r="L49" s="75"/>
      <c r="M49" s="75"/>
      <c r="N49" s="75"/>
      <c r="O49" s="75"/>
      <c r="P49" s="75"/>
      <c r="Q49" s="75"/>
      <c r="R49" s="75"/>
      <c r="S49" s="75">
        <v>1</v>
      </c>
      <c r="T49" s="75"/>
      <c r="U49" s="75"/>
      <c r="V49" s="75"/>
    </row>
    <row r="50" spans="2:22" s="21" customFormat="1" ht="36.75" hidden="1" x14ac:dyDescent="0.25">
      <c r="B50" s="37" t="s">
        <v>48</v>
      </c>
      <c r="C50" s="73" t="s">
        <v>166</v>
      </c>
      <c r="D50" s="65">
        <v>2300</v>
      </c>
      <c r="E50" s="75"/>
      <c r="F50" s="75"/>
      <c r="G50" s="75"/>
      <c r="H50" s="75">
        <v>1</v>
      </c>
      <c r="I50" s="75"/>
      <c r="J50" s="75"/>
      <c r="K50" s="75">
        <v>4</v>
      </c>
      <c r="L50" s="75"/>
      <c r="M50" s="75"/>
      <c r="N50" s="75"/>
      <c r="O50" s="75"/>
      <c r="P50" s="75"/>
      <c r="Q50" s="75"/>
      <c r="R50" s="75"/>
      <c r="S50" s="75">
        <v>1</v>
      </c>
      <c r="T50" s="75"/>
      <c r="U50" s="75"/>
      <c r="V50" s="75"/>
    </row>
    <row r="51" spans="2:22" ht="36.75" hidden="1" x14ac:dyDescent="0.25">
      <c r="B51" s="37" t="s">
        <v>98</v>
      </c>
      <c r="C51" s="73" t="s">
        <v>174</v>
      </c>
      <c r="D51" s="65">
        <v>750</v>
      </c>
      <c r="E51" s="75"/>
      <c r="F51" s="75"/>
      <c r="G51" s="75"/>
      <c r="H51" s="75">
        <v>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>
        <v>3</v>
      </c>
      <c r="T51" s="75"/>
      <c r="U51" s="65"/>
      <c r="V51" s="65"/>
    </row>
    <row r="52" spans="2:22" s="21" customFormat="1" ht="36.75" hidden="1" x14ac:dyDescent="0.25">
      <c r="B52" s="37" t="s">
        <v>14</v>
      </c>
      <c r="C52" s="73" t="s">
        <v>127</v>
      </c>
      <c r="D52" s="65">
        <v>550</v>
      </c>
      <c r="E52" s="75">
        <v>197</v>
      </c>
      <c r="F52" s="75">
        <v>28</v>
      </c>
      <c r="G52" s="75">
        <v>3</v>
      </c>
      <c r="H52" s="75">
        <v>94</v>
      </c>
      <c r="I52" s="75"/>
      <c r="J52" s="75"/>
      <c r="K52" s="75">
        <v>56</v>
      </c>
      <c r="L52" s="75">
        <v>341</v>
      </c>
      <c r="M52" s="75">
        <v>45</v>
      </c>
      <c r="N52" s="75">
        <v>20</v>
      </c>
      <c r="O52" s="75"/>
      <c r="P52" s="75"/>
      <c r="Q52" s="75">
        <v>5</v>
      </c>
      <c r="R52" s="75">
        <v>11</v>
      </c>
      <c r="S52" s="75">
        <v>1026</v>
      </c>
      <c r="T52" s="75"/>
      <c r="U52" s="75">
        <v>2</v>
      </c>
      <c r="V52" s="75">
        <v>43</v>
      </c>
    </row>
    <row r="53" spans="2:22" s="21" customFormat="1" ht="36.75" hidden="1" x14ac:dyDescent="0.25">
      <c r="B53" s="40" t="s">
        <v>15</v>
      </c>
      <c r="C53" s="73" t="s">
        <v>128</v>
      </c>
      <c r="D53" s="65">
        <v>880</v>
      </c>
      <c r="E53" s="75">
        <v>84</v>
      </c>
      <c r="F53" s="75">
        <v>4</v>
      </c>
      <c r="G53" s="75">
        <v>2</v>
      </c>
      <c r="H53" s="75">
        <v>52</v>
      </c>
      <c r="I53" s="75">
        <v>1</v>
      </c>
      <c r="J53" s="75">
        <v>1</v>
      </c>
      <c r="K53" s="75">
        <v>143</v>
      </c>
      <c r="L53" s="75">
        <v>253</v>
      </c>
      <c r="M53" s="75">
        <v>3</v>
      </c>
      <c r="N53" s="75">
        <v>1</v>
      </c>
      <c r="O53" s="75">
        <v>5</v>
      </c>
      <c r="P53" s="75"/>
      <c r="Q53" s="75">
        <v>6</v>
      </c>
      <c r="R53" s="75"/>
      <c r="S53" s="75">
        <v>73</v>
      </c>
      <c r="T53" s="75"/>
      <c r="U53" s="75"/>
      <c r="V53" s="75"/>
    </row>
    <row r="54" spans="2:22" ht="38.25" hidden="1" x14ac:dyDescent="0.25">
      <c r="B54" s="8" t="s">
        <v>90</v>
      </c>
      <c r="C54" s="71" t="s">
        <v>184</v>
      </c>
      <c r="D54" s="65">
        <v>3420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>
        <v>7</v>
      </c>
      <c r="P54" s="75"/>
      <c r="Q54" s="75"/>
      <c r="R54" s="75"/>
      <c r="S54" s="75"/>
      <c r="T54" s="75"/>
      <c r="U54" s="65"/>
      <c r="V54" s="65"/>
    </row>
    <row r="55" spans="2:22" s="21" customFormat="1" ht="36.75" hidden="1" x14ac:dyDescent="0.25">
      <c r="B55" s="37" t="s">
        <v>88</v>
      </c>
      <c r="C55" s="73" t="s">
        <v>200</v>
      </c>
      <c r="D55" s="65">
        <v>2150</v>
      </c>
      <c r="E55" s="75"/>
      <c r="F55" s="75"/>
      <c r="G55" s="75"/>
      <c r="H55" s="75"/>
      <c r="I55" s="75">
        <v>1</v>
      </c>
      <c r="J55" s="75"/>
      <c r="K55" s="75"/>
      <c r="L55" s="75">
        <v>1</v>
      </c>
      <c r="M55" s="75"/>
      <c r="N55" s="75"/>
      <c r="O55" s="75">
        <v>2</v>
      </c>
      <c r="P55" s="75"/>
      <c r="Q55" s="75"/>
      <c r="R55" s="75"/>
      <c r="S55" s="75"/>
      <c r="T55" s="75"/>
      <c r="U55" s="75"/>
      <c r="V55" s="75"/>
    </row>
    <row r="56" spans="2:22" ht="38.25" hidden="1" x14ac:dyDescent="0.25">
      <c r="B56" s="8" t="s">
        <v>117</v>
      </c>
      <c r="C56" s="71" t="s">
        <v>156</v>
      </c>
      <c r="D56" s="65">
        <v>1200</v>
      </c>
      <c r="E56" s="75"/>
      <c r="F56" s="75"/>
      <c r="G56" s="75"/>
      <c r="H56" s="75"/>
      <c r="I56" s="75"/>
      <c r="J56" s="75"/>
      <c r="K56" s="75"/>
      <c r="L56" s="75">
        <v>16</v>
      </c>
      <c r="M56" s="75"/>
      <c r="N56" s="75"/>
      <c r="O56" s="75"/>
      <c r="P56" s="75"/>
      <c r="Q56" s="75"/>
      <c r="R56" s="75"/>
      <c r="S56" s="75"/>
      <c r="T56" s="75"/>
      <c r="U56" s="65"/>
      <c r="V56" s="65"/>
    </row>
    <row r="57" spans="2:22" s="21" customFormat="1" ht="38.25" hidden="1" x14ac:dyDescent="0.25">
      <c r="B57" s="8" t="s">
        <v>207</v>
      </c>
      <c r="C57" s="71" t="s">
        <v>202</v>
      </c>
      <c r="D57" s="65">
        <v>3025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>
        <v>3</v>
      </c>
      <c r="P57" s="75"/>
      <c r="Q57" s="75"/>
      <c r="R57" s="75"/>
      <c r="S57" s="75"/>
      <c r="T57" s="75"/>
      <c r="U57" s="75"/>
      <c r="V57" s="75"/>
    </row>
    <row r="58" spans="2:22" ht="38.25" hidden="1" x14ac:dyDescent="0.25">
      <c r="B58" s="8" t="s">
        <v>115</v>
      </c>
      <c r="C58" s="71" t="s">
        <v>250</v>
      </c>
      <c r="D58" s="65">
        <v>1400</v>
      </c>
      <c r="E58" s="75"/>
      <c r="F58" s="75"/>
      <c r="G58" s="75"/>
      <c r="H58" s="75">
        <v>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65"/>
      <c r="V58" s="65"/>
    </row>
    <row r="59" spans="2:22" ht="36.75" hidden="1" x14ac:dyDescent="0.25">
      <c r="B59" s="37" t="s">
        <v>83</v>
      </c>
      <c r="C59" s="73" t="s">
        <v>156</v>
      </c>
      <c r="D59" s="65">
        <v>1200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>
        <v>40</v>
      </c>
      <c r="U59" s="65"/>
      <c r="V59" s="65"/>
    </row>
    <row r="60" spans="2:22" s="21" customFormat="1" ht="48.75" hidden="1" x14ac:dyDescent="0.25">
      <c r="B60" s="37" t="s">
        <v>49</v>
      </c>
      <c r="C60" s="73" t="s">
        <v>148</v>
      </c>
      <c r="D60" s="75">
        <v>3000</v>
      </c>
      <c r="E60" s="75"/>
      <c r="F60" s="75"/>
      <c r="G60" s="75"/>
      <c r="H60" s="75">
        <v>98</v>
      </c>
      <c r="I60" s="75">
        <v>9</v>
      </c>
      <c r="J60" s="75"/>
      <c r="K60" s="75"/>
      <c r="L60" s="75"/>
      <c r="M60" s="75"/>
      <c r="N60" s="75"/>
      <c r="O60" s="75"/>
      <c r="P60" s="75"/>
      <c r="Q60" s="75"/>
      <c r="R60" s="75"/>
      <c r="S60" s="75">
        <v>19</v>
      </c>
      <c r="T60" s="75"/>
      <c r="U60" s="75"/>
      <c r="V60" s="75"/>
    </row>
    <row r="61" spans="2:22" ht="36.75" hidden="1" x14ac:dyDescent="0.25">
      <c r="B61" s="37" t="s">
        <v>116</v>
      </c>
      <c r="C61" s="73" t="s">
        <v>201</v>
      </c>
      <c r="D61" s="65">
        <v>3000</v>
      </c>
      <c r="E61" s="75"/>
      <c r="F61" s="75"/>
      <c r="G61" s="75"/>
      <c r="H61" s="75">
        <v>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>
        <v>1</v>
      </c>
      <c r="T61" s="75"/>
      <c r="U61" s="65"/>
      <c r="V61" s="65"/>
    </row>
    <row r="62" spans="2:22" s="21" customFormat="1" ht="36.75" hidden="1" x14ac:dyDescent="0.25">
      <c r="B62" s="9" t="s">
        <v>50</v>
      </c>
      <c r="C62" s="73" t="s">
        <v>149</v>
      </c>
      <c r="D62" s="75">
        <v>1100</v>
      </c>
      <c r="E62" s="75"/>
      <c r="F62" s="75">
        <v>1</v>
      </c>
      <c r="G62" s="75">
        <v>1</v>
      </c>
      <c r="H62" s="75">
        <v>86</v>
      </c>
      <c r="I62" s="75">
        <v>1</v>
      </c>
      <c r="J62" s="75"/>
      <c r="K62" s="75"/>
      <c r="L62" s="75">
        <v>175</v>
      </c>
      <c r="M62" s="75"/>
      <c r="N62" s="75">
        <v>3</v>
      </c>
      <c r="O62" s="75">
        <v>1</v>
      </c>
      <c r="P62" s="75">
        <v>1</v>
      </c>
      <c r="Q62" s="75">
        <v>10</v>
      </c>
      <c r="R62" s="75"/>
      <c r="S62" s="75">
        <v>107</v>
      </c>
      <c r="T62" s="75"/>
      <c r="U62" s="75"/>
      <c r="V62" s="75"/>
    </row>
    <row r="63" spans="2:22" s="21" customFormat="1" ht="48.75" hidden="1" x14ac:dyDescent="0.25">
      <c r="B63" s="37" t="s">
        <v>63</v>
      </c>
      <c r="C63" s="73" t="s">
        <v>195</v>
      </c>
      <c r="D63" s="65">
        <v>1200</v>
      </c>
      <c r="E63" s="75"/>
      <c r="F63" s="75"/>
      <c r="G63" s="75"/>
      <c r="H63" s="75">
        <v>1</v>
      </c>
      <c r="I63" s="75"/>
      <c r="J63" s="75"/>
      <c r="K63" s="75">
        <v>1</v>
      </c>
      <c r="L63" s="75">
        <v>2</v>
      </c>
      <c r="M63" s="75">
        <v>1</v>
      </c>
      <c r="N63" s="75"/>
      <c r="O63" s="75">
        <v>3</v>
      </c>
      <c r="P63" s="75"/>
      <c r="Q63" s="75"/>
      <c r="R63" s="75"/>
      <c r="S63" s="75">
        <v>2</v>
      </c>
      <c r="T63" s="75"/>
      <c r="U63" s="75"/>
      <c r="V63" s="75"/>
    </row>
    <row r="64" spans="2:22" s="21" customFormat="1" ht="36.75" hidden="1" x14ac:dyDescent="0.25">
      <c r="B64" s="37" t="s">
        <v>61</v>
      </c>
      <c r="C64" s="73" t="s">
        <v>175</v>
      </c>
      <c r="D64" s="75">
        <v>800</v>
      </c>
      <c r="E64" s="75"/>
      <c r="F64" s="75"/>
      <c r="G64" s="75">
        <v>1</v>
      </c>
      <c r="H64" s="75">
        <v>3</v>
      </c>
      <c r="I64" s="75"/>
      <c r="J64" s="75"/>
      <c r="K64" s="75"/>
      <c r="L64" s="75">
        <v>736</v>
      </c>
      <c r="M64" s="75"/>
      <c r="N64" s="75">
        <v>1</v>
      </c>
      <c r="O64" s="75"/>
      <c r="P64" s="75"/>
      <c r="Q64" s="75">
        <v>4</v>
      </c>
      <c r="R64" s="75"/>
      <c r="S64" s="75">
        <v>160</v>
      </c>
      <c r="T64" s="75"/>
      <c r="U64" s="75"/>
      <c r="V64" s="75"/>
    </row>
    <row r="65" spans="2:22" s="21" customFormat="1" ht="36.75" hidden="1" x14ac:dyDescent="0.25">
      <c r="B65" s="37" t="s">
        <v>16</v>
      </c>
      <c r="C65" s="73" t="s">
        <v>129</v>
      </c>
      <c r="D65" s="75">
        <v>250</v>
      </c>
      <c r="E65" s="75">
        <v>116</v>
      </c>
      <c r="F65" s="75"/>
      <c r="G65" s="75"/>
      <c r="H65" s="75">
        <v>7</v>
      </c>
      <c r="I65" s="75"/>
      <c r="J65" s="75"/>
      <c r="K65" s="75">
        <v>26</v>
      </c>
      <c r="L65" s="75">
        <v>6</v>
      </c>
      <c r="M65" s="75"/>
      <c r="N65" s="75"/>
      <c r="O65" s="75"/>
      <c r="P65" s="75"/>
      <c r="Q65" s="75">
        <v>11</v>
      </c>
      <c r="R65" s="75"/>
      <c r="S65" s="75"/>
      <c r="T65" s="75"/>
      <c r="U65" s="75"/>
      <c r="V65" s="75">
        <v>23</v>
      </c>
    </row>
    <row r="66" spans="2:22" s="21" customFormat="1" ht="48.75" hidden="1" x14ac:dyDescent="0.25">
      <c r="B66" s="37" t="s">
        <v>25</v>
      </c>
      <c r="C66" s="73" t="s">
        <v>150</v>
      </c>
      <c r="D66" s="75">
        <v>380</v>
      </c>
      <c r="E66" s="75"/>
      <c r="F66" s="75"/>
      <c r="G66" s="75">
        <v>17</v>
      </c>
      <c r="H66" s="75">
        <v>133</v>
      </c>
      <c r="I66" s="75">
        <v>2</v>
      </c>
      <c r="J66" s="75">
        <v>13</v>
      </c>
      <c r="K66" s="75"/>
      <c r="L66" s="75"/>
      <c r="M66" s="75"/>
      <c r="N66" s="75">
        <v>17</v>
      </c>
      <c r="O66" s="75"/>
      <c r="P66" s="75"/>
      <c r="Q66" s="75">
        <v>25</v>
      </c>
      <c r="R66" s="75">
        <v>6</v>
      </c>
      <c r="S66" s="75">
        <v>10</v>
      </c>
      <c r="T66" s="75"/>
      <c r="U66" s="75">
        <v>7</v>
      </c>
      <c r="V66" s="75">
        <v>6</v>
      </c>
    </row>
    <row r="67" spans="2:22" ht="51" hidden="1" x14ac:dyDescent="0.25">
      <c r="B67" s="8" t="s">
        <v>101</v>
      </c>
      <c r="C67" s="71" t="s">
        <v>148</v>
      </c>
      <c r="D67" s="65">
        <v>3000</v>
      </c>
      <c r="E67" s="75"/>
      <c r="F67" s="75"/>
      <c r="G67" s="75">
        <v>1</v>
      </c>
      <c r="H67" s="75">
        <v>3</v>
      </c>
      <c r="I67" s="75">
        <v>1</v>
      </c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65"/>
      <c r="V67" s="65"/>
    </row>
    <row r="68" spans="2:22" ht="63.75" hidden="1" x14ac:dyDescent="0.25">
      <c r="B68" s="8" t="s">
        <v>94</v>
      </c>
      <c r="C68" s="71" t="s">
        <v>199</v>
      </c>
      <c r="D68" s="65">
        <v>850</v>
      </c>
      <c r="E68" s="75"/>
      <c r="F68" s="75"/>
      <c r="G68" s="75"/>
      <c r="H68" s="75">
        <v>2</v>
      </c>
      <c r="I68" s="75">
        <v>1</v>
      </c>
      <c r="J68" s="75">
        <v>1</v>
      </c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65"/>
      <c r="V68" s="65"/>
    </row>
    <row r="69" spans="2:22" ht="51" hidden="1" x14ac:dyDescent="0.25">
      <c r="B69" s="8" t="s">
        <v>51</v>
      </c>
      <c r="C69" s="71" t="s">
        <v>151</v>
      </c>
      <c r="D69" s="65">
        <v>1200</v>
      </c>
      <c r="E69" s="75"/>
      <c r="F69" s="75"/>
      <c r="G69" s="75"/>
      <c r="H69" s="75">
        <v>3</v>
      </c>
      <c r="I69" s="75"/>
      <c r="J69" s="75">
        <v>4</v>
      </c>
      <c r="K69" s="75"/>
      <c r="L69" s="75"/>
      <c r="M69" s="75"/>
      <c r="N69" s="75"/>
      <c r="O69" s="75"/>
      <c r="P69" s="75"/>
      <c r="Q69" s="75"/>
      <c r="R69" s="75"/>
      <c r="S69" s="75">
        <v>6</v>
      </c>
      <c r="T69" s="75"/>
      <c r="U69" s="65"/>
      <c r="V69" s="65"/>
    </row>
    <row r="70" spans="2:22" ht="51" hidden="1" x14ac:dyDescent="0.25">
      <c r="B70" s="8" t="s">
        <v>52</v>
      </c>
      <c r="C70" s="71" t="s">
        <v>185</v>
      </c>
      <c r="D70" s="65">
        <v>2300</v>
      </c>
      <c r="E70" s="75"/>
      <c r="F70" s="75"/>
      <c r="G70" s="75"/>
      <c r="H70" s="75">
        <v>4</v>
      </c>
      <c r="I70" s="75"/>
      <c r="J70" s="75"/>
      <c r="K70" s="75"/>
      <c r="L70" s="75"/>
      <c r="M70" s="75"/>
      <c r="N70" s="75">
        <v>1</v>
      </c>
      <c r="O70" s="75"/>
      <c r="P70" s="75"/>
      <c r="Q70" s="75"/>
      <c r="R70" s="75"/>
      <c r="S70" s="75"/>
      <c r="T70" s="75"/>
      <c r="U70" s="65"/>
      <c r="V70" s="65"/>
    </row>
    <row r="71" spans="2:22" ht="51" hidden="1" x14ac:dyDescent="0.25">
      <c r="B71" s="8" t="s">
        <v>206</v>
      </c>
      <c r="C71" s="71" t="s">
        <v>255</v>
      </c>
      <c r="D71" s="65">
        <v>750</v>
      </c>
      <c r="E71" s="75"/>
      <c r="F71" s="75"/>
      <c r="G71" s="75"/>
      <c r="H71" s="75">
        <v>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>
        <v>1</v>
      </c>
      <c r="T71" s="75"/>
      <c r="U71" s="65"/>
      <c r="V71" s="65"/>
    </row>
    <row r="72" spans="2:22" ht="51" x14ac:dyDescent="0.25">
      <c r="B72" s="8" t="s">
        <v>107</v>
      </c>
      <c r="C72" s="71" t="s">
        <v>256</v>
      </c>
      <c r="D72" s="65">
        <v>3800</v>
      </c>
      <c r="E72" s="75"/>
      <c r="F72" s="75"/>
      <c r="G72" s="75"/>
      <c r="H72" s="75">
        <v>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65"/>
      <c r="V72" s="65"/>
    </row>
    <row r="73" spans="2:22" s="21" customFormat="1" ht="48.75" hidden="1" x14ac:dyDescent="0.25">
      <c r="B73" s="37" t="s">
        <v>20</v>
      </c>
      <c r="C73" s="73" t="s">
        <v>176</v>
      </c>
      <c r="D73" s="65">
        <v>550</v>
      </c>
      <c r="E73" s="75"/>
      <c r="F73" s="75"/>
      <c r="G73" s="75">
        <v>8</v>
      </c>
      <c r="H73" s="75">
        <v>17</v>
      </c>
      <c r="I73" s="75">
        <v>1</v>
      </c>
      <c r="J73" s="75">
        <v>1</v>
      </c>
      <c r="K73" s="75"/>
      <c r="L73" s="75"/>
      <c r="M73" s="75"/>
      <c r="N73" s="75"/>
      <c r="O73" s="75"/>
      <c r="P73" s="75"/>
      <c r="Q73" s="75">
        <v>8</v>
      </c>
      <c r="R73" s="75"/>
      <c r="S73" s="75">
        <v>14</v>
      </c>
      <c r="T73" s="75"/>
      <c r="U73" s="75">
        <v>1</v>
      </c>
      <c r="V73" s="75">
        <v>2</v>
      </c>
    </row>
    <row r="74" spans="2:22" ht="48.75" hidden="1" x14ac:dyDescent="0.25">
      <c r="B74" s="37" t="s">
        <v>26</v>
      </c>
      <c r="C74" s="73" t="s">
        <v>167</v>
      </c>
      <c r="D74" s="65">
        <v>880</v>
      </c>
      <c r="E74" s="75"/>
      <c r="F74" s="75"/>
      <c r="G74" s="75">
        <v>23</v>
      </c>
      <c r="H74" s="75">
        <v>22</v>
      </c>
      <c r="I74" s="75">
        <v>6</v>
      </c>
      <c r="J74" s="75"/>
      <c r="K74" s="75"/>
      <c r="L74" s="75"/>
      <c r="M74" s="75"/>
      <c r="N74" s="75"/>
      <c r="O74" s="75">
        <v>19</v>
      </c>
      <c r="P74" s="75"/>
      <c r="Q74" s="75">
        <v>1</v>
      </c>
      <c r="R74" s="75"/>
      <c r="S74" s="75">
        <v>10</v>
      </c>
      <c r="T74" s="75"/>
      <c r="U74" s="65"/>
      <c r="V74" s="65"/>
    </row>
    <row r="75" spans="2:22" ht="48.75" hidden="1" x14ac:dyDescent="0.25">
      <c r="B75" s="37" t="s">
        <v>72</v>
      </c>
      <c r="C75" s="73" t="s">
        <v>161</v>
      </c>
      <c r="D75" s="65">
        <v>3420</v>
      </c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>
        <v>44</v>
      </c>
      <c r="P75" s="75"/>
      <c r="Q75" s="75"/>
      <c r="R75" s="75"/>
      <c r="S75" s="75"/>
      <c r="T75" s="75"/>
      <c r="U75" s="65"/>
      <c r="V75" s="65"/>
    </row>
    <row r="76" spans="2:22" s="21" customFormat="1" ht="48.75" hidden="1" x14ac:dyDescent="0.25">
      <c r="B76" s="37" t="s">
        <v>73</v>
      </c>
      <c r="C76" s="73" t="s">
        <v>162</v>
      </c>
      <c r="D76" s="65">
        <v>2150</v>
      </c>
      <c r="E76" s="75"/>
      <c r="F76" s="75"/>
      <c r="G76" s="75"/>
      <c r="H76" s="75">
        <v>1</v>
      </c>
      <c r="I76" s="75">
        <v>1</v>
      </c>
      <c r="J76" s="75"/>
      <c r="K76" s="75"/>
      <c r="L76" s="75"/>
      <c r="M76" s="75"/>
      <c r="N76" s="75"/>
      <c r="O76" s="75">
        <v>26</v>
      </c>
      <c r="P76" s="75"/>
      <c r="Q76" s="75"/>
      <c r="R76" s="75"/>
      <c r="S76" s="75">
        <v>1</v>
      </c>
      <c r="T76" s="75"/>
      <c r="U76" s="75"/>
      <c r="V76" s="75"/>
    </row>
    <row r="77" spans="2:22" ht="48.75" hidden="1" x14ac:dyDescent="0.25">
      <c r="B77" s="37" t="s">
        <v>74</v>
      </c>
      <c r="C77" s="73" t="s">
        <v>197</v>
      </c>
      <c r="D77" s="65">
        <v>3025</v>
      </c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>
        <v>9</v>
      </c>
      <c r="P77" s="75"/>
      <c r="Q77" s="75"/>
      <c r="R77" s="75"/>
      <c r="S77" s="75"/>
      <c r="T77" s="75"/>
      <c r="U77" s="65"/>
      <c r="V77" s="65"/>
    </row>
    <row r="78" spans="2:22" ht="51" hidden="1" x14ac:dyDescent="0.25">
      <c r="B78" s="8" t="s">
        <v>105</v>
      </c>
      <c r="C78" s="71" t="s">
        <v>157</v>
      </c>
      <c r="D78" s="65">
        <v>1200</v>
      </c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>
        <v>6</v>
      </c>
      <c r="U78" s="65"/>
      <c r="V78" s="65"/>
    </row>
    <row r="79" spans="2:22" s="21" customFormat="1" ht="60.75" hidden="1" x14ac:dyDescent="0.25">
      <c r="B79" s="37" t="s">
        <v>53</v>
      </c>
      <c r="C79" s="73" t="s">
        <v>152</v>
      </c>
      <c r="D79" s="65">
        <v>3000</v>
      </c>
      <c r="E79" s="75"/>
      <c r="F79" s="75"/>
      <c r="G79" s="75"/>
      <c r="H79" s="75">
        <v>71</v>
      </c>
      <c r="I79" s="75">
        <v>1</v>
      </c>
      <c r="J79" s="75"/>
      <c r="K79" s="75"/>
      <c r="L79" s="75"/>
      <c r="M79" s="75"/>
      <c r="N79" s="75">
        <v>3</v>
      </c>
      <c r="O79" s="75"/>
      <c r="P79" s="75"/>
      <c r="Q79" s="75"/>
      <c r="R79" s="75"/>
      <c r="S79" s="75">
        <v>22</v>
      </c>
      <c r="T79" s="75"/>
      <c r="U79" s="75"/>
      <c r="V79" s="75"/>
    </row>
    <row r="80" spans="2:22" ht="48.75" hidden="1" x14ac:dyDescent="0.25">
      <c r="B80" s="37" t="s">
        <v>204</v>
      </c>
      <c r="C80" s="73" t="s">
        <v>190</v>
      </c>
      <c r="D80" s="65">
        <v>3200</v>
      </c>
      <c r="E80" s="75"/>
      <c r="F80" s="75"/>
      <c r="G80" s="75"/>
      <c r="H80" s="75">
        <v>4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65"/>
      <c r="V80" s="65"/>
    </row>
    <row r="81" spans="2:22" ht="51" hidden="1" x14ac:dyDescent="0.25">
      <c r="B81" s="8" t="s">
        <v>86</v>
      </c>
      <c r="C81" s="71" t="s">
        <v>191</v>
      </c>
      <c r="D81" s="65">
        <v>3000</v>
      </c>
      <c r="E81" s="75"/>
      <c r="F81" s="75"/>
      <c r="G81" s="75"/>
      <c r="H81" s="75">
        <v>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65"/>
      <c r="V81" s="65"/>
    </row>
    <row r="82" spans="2:22" s="21" customFormat="1" ht="48.75" hidden="1" x14ac:dyDescent="0.25">
      <c r="B82" s="37" t="s">
        <v>92</v>
      </c>
      <c r="C82" s="73" t="s">
        <v>196</v>
      </c>
      <c r="D82" s="65">
        <v>1100</v>
      </c>
      <c r="E82" s="75"/>
      <c r="F82" s="75"/>
      <c r="G82" s="75"/>
      <c r="H82" s="75">
        <v>3</v>
      </c>
      <c r="I82" s="75">
        <v>1</v>
      </c>
      <c r="J82" s="75"/>
      <c r="K82" s="75"/>
      <c r="L82" s="75"/>
      <c r="M82" s="75"/>
      <c r="N82" s="75"/>
      <c r="O82" s="75">
        <v>1</v>
      </c>
      <c r="P82" s="75"/>
      <c r="Q82" s="75"/>
      <c r="R82" s="75"/>
      <c r="S82" s="75">
        <v>3</v>
      </c>
      <c r="T82" s="75"/>
      <c r="U82" s="75"/>
      <c r="V82" s="75"/>
    </row>
    <row r="83" spans="2:22" ht="48.75" hidden="1" x14ac:dyDescent="0.25">
      <c r="B83" s="37" t="s">
        <v>54</v>
      </c>
      <c r="C83" s="73" t="s">
        <v>163</v>
      </c>
      <c r="D83" s="65">
        <v>1200</v>
      </c>
      <c r="E83" s="75"/>
      <c r="F83" s="75"/>
      <c r="G83" s="75"/>
      <c r="H83" s="75">
        <v>6</v>
      </c>
      <c r="I83" s="75">
        <v>2</v>
      </c>
      <c r="J83" s="75"/>
      <c r="K83" s="75"/>
      <c r="L83" s="75"/>
      <c r="M83" s="75"/>
      <c r="N83" s="75"/>
      <c r="O83" s="75">
        <v>19</v>
      </c>
      <c r="P83" s="75"/>
      <c r="Q83" s="75"/>
      <c r="R83" s="75"/>
      <c r="S83" s="75">
        <v>1</v>
      </c>
      <c r="T83" s="75"/>
      <c r="U83" s="65"/>
      <c r="V83" s="65"/>
    </row>
    <row r="84" spans="2:22" s="21" customFormat="1" ht="48.75" hidden="1" x14ac:dyDescent="0.25">
      <c r="B84" s="37" t="s">
        <v>77</v>
      </c>
      <c r="C84" s="73" t="s">
        <v>153</v>
      </c>
      <c r="D84" s="65">
        <v>800</v>
      </c>
      <c r="E84" s="75"/>
      <c r="F84" s="75"/>
      <c r="G84" s="75">
        <v>4</v>
      </c>
      <c r="H84" s="75">
        <v>9</v>
      </c>
      <c r="I84" s="75"/>
      <c r="J84" s="75"/>
      <c r="K84" s="75"/>
      <c r="L84" s="75"/>
      <c r="M84" s="75"/>
      <c r="N84" s="75">
        <v>2</v>
      </c>
      <c r="O84" s="75"/>
      <c r="P84" s="75"/>
      <c r="Q84" s="75">
        <v>2</v>
      </c>
      <c r="R84" s="75">
        <v>1</v>
      </c>
      <c r="S84" s="75">
        <v>3</v>
      </c>
      <c r="T84" s="75"/>
      <c r="U84" s="75">
        <v>1</v>
      </c>
      <c r="V84" s="75">
        <v>1</v>
      </c>
    </row>
    <row r="85" spans="2:22" ht="48.75" hidden="1" x14ac:dyDescent="0.25">
      <c r="B85" s="37" t="s">
        <v>55</v>
      </c>
      <c r="C85" s="73" t="s">
        <v>181</v>
      </c>
      <c r="D85" s="65">
        <v>250</v>
      </c>
      <c r="E85" s="75"/>
      <c r="F85" s="75"/>
      <c r="G85" s="75"/>
      <c r="H85" s="75">
        <v>5</v>
      </c>
      <c r="I85" s="75"/>
      <c r="J85" s="75"/>
      <c r="K85" s="75"/>
      <c r="L85" s="75"/>
      <c r="M85" s="75"/>
      <c r="N85" s="75"/>
      <c r="O85" s="75"/>
      <c r="P85" s="75"/>
      <c r="Q85" s="75">
        <v>3</v>
      </c>
      <c r="R85" s="75"/>
      <c r="S85" s="75"/>
      <c r="T85" s="75"/>
      <c r="U85" s="65"/>
      <c r="V85" s="65"/>
    </row>
    <row r="86" spans="2:22" ht="51" hidden="1" x14ac:dyDescent="0.25">
      <c r="B86" s="8">
        <v>11025624</v>
      </c>
      <c r="C86" s="71" t="s">
        <v>186</v>
      </c>
      <c r="D86" s="65">
        <v>380</v>
      </c>
      <c r="E86" s="75">
        <v>1</v>
      </c>
      <c r="F86" s="75"/>
      <c r="G86" s="75"/>
      <c r="H86" s="75"/>
      <c r="I86" s="75"/>
      <c r="J86" s="75"/>
      <c r="K86" s="75">
        <v>1</v>
      </c>
      <c r="L86" s="75"/>
      <c r="M86" s="75"/>
      <c r="N86" s="75"/>
      <c r="O86" s="75"/>
      <c r="P86" s="75"/>
      <c r="Q86" s="75"/>
      <c r="R86" s="75"/>
      <c r="S86" s="75"/>
      <c r="T86" s="75"/>
      <c r="U86" s="65"/>
      <c r="V86" s="65"/>
    </row>
    <row r="87" spans="2:22" ht="63.75" hidden="1" x14ac:dyDescent="0.25">
      <c r="B87" s="8" t="s">
        <v>93</v>
      </c>
      <c r="C87" s="71" t="s">
        <v>254</v>
      </c>
      <c r="D87" s="65">
        <v>3000</v>
      </c>
      <c r="E87" s="75"/>
      <c r="F87" s="75"/>
      <c r="G87" s="75"/>
      <c r="H87" s="75">
        <v>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>
        <v>1</v>
      </c>
      <c r="T87" s="75"/>
      <c r="U87" s="65"/>
      <c r="V87" s="65"/>
    </row>
    <row r="88" spans="2:22" s="21" customFormat="1" ht="51" hidden="1" x14ac:dyDescent="0.25">
      <c r="B88" s="8">
        <v>16025624</v>
      </c>
      <c r="C88" s="71" t="s">
        <v>253</v>
      </c>
      <c r="D88" s="65">
        <v>380</v>
      </c>
      <c r="E88" s="75"/>
      <c r="F88" s="75"/>
      <c r="G88" s="75"/>
      <c r="H88" s="75">
        <v>3</v>
      </c>
      <c r="I88" s="75"/>
      <c r="J88" s="75"/>
      <c r="K88" s="75"/>
      <c r="L88" s="75"/>
      <c r="M88" s="75"/>
      <c r="N88" s="75">
        <v>1</v>
      </c>
      <c r="O88" s="75"/>
      <c r="P88" s="75"/>
      <c r="Q88" s="75"/>
      <c r="R88" s="75"/>
      <c r="S88" s="75"/>
      <c r="T88" s="75"/>
      <c r="U88" s="75">
        <v>1</v>
      </c>
      <c r="V88" s="75"/>
    </row>
    <row r="89" spans="2:22" ht="51" hidden="1" x14ac:dyDescent="0.25">
      <c r="B89" s="8" t="s">
        <v>95</v>
      </c>
      <c r="C89" s="71" t="s">
        <v>252</v>
      </c>
      <c r="D89" s="65">
        <v>880</v>
      </c>
      <c r="E89" s="75"/>
      <c r="F89" s="75"/>
      <c r="G89" s="75">
        <v>1</v>
      </c>
      <c r="H89" s="75">
        <v>3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65"/>
      <c r="V89" s="65"/>
    </row>
    <row r="90" spans="2:22" ht="51" hidden="1" x14ac:dyDescent="0.25">
      <c r="B90" s="8" t="s">
        <v>113</v>
      </c>
      <c r="C90" s="71" t="s">
        <v>251</v>
      </c>
      <c r="D90" s="65">
        <v>3025</v>
      </c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>
        <v>1</v>
      </c>
      <c r="P90" s="75"/>
      <c r="Q90" s="75"/>
      <c r="R90" s="75"/>
      <c r="S90" s="75"/>
      <c r="T90" s="75"/>
      <c r="U90" s="65"/>
      <c r="V90" s="65"/>
    </row>
    <row r="91" spans="2:22" ht="51" hidden="1" x14ac:dyDescent="0.25">
      <c r="B91" s="8" t="s">
        <v>91</v>
      </c>
      <c r="C91" s="71" t="s">
        <v>251</v>
      </c>
      <c r="D91" s="65">
        <v>3025</v>
      </c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>
        <v>1</v>
      </c>
      <c r="P91" s="75"/>
      <c r="Q91" s="75"/>
      <c r="R91" s="75"/>
      <c r="S91" s="75"/>
      <c r="T91" s="75"/>
      <c r="U91" s="65"/>
      <c r="V91" s="65"/>
    </row>
    <row r="92" spans="2:22" hidden="1" x14ac:dyDescent="0.25">
      <c r="E92" s="21">
        <f>E7+E29+E48+E68</f>
        <v>0</v>
      </c>
      <c r="F92" s="21">
        <f t="shared" ref="F92:V92" si="0">F7+F29+F48+F68</f>
        <v>0</v>
      </c>
      <c r="G92" s="21">
        <f t="shared" si="0"/>
        <v>0</v>
      </c>
      <c r="H92" s="21">
        <f t="shared" si="0"/>
        <v>23</v>
      </c>
      <c r="I92" s="21">
        <f t="shared" si="0"/>
        <v>2</v>
      </c>
      <c r="J92" s="21">
        <f t="shared" si="0"/>
        <v>14</v>
      </c>
      <c r="K92" s="21">
        <f t="shared" si="0"/>
        <v>0</v>
      </c>
      <c r="L92" s="21">
        <f t="shared" si="0"/>
        <v>0</v>
      </c>
      <c r="M92" s="21">
        <f t="shared" si="0"/>
        <v>0</v>
      </c>
      <c r="N92" s="21">
        <f t="shared" si="0"/>
        <v>0</v>
      </c>
      <c r="O92" s="21">
        <f t="shared" si="0"/>
        <v>0</v>
      </c>
      <c r="P92" s="21">
        <f t="shared" si="0"/>
        <v>0</v>
      </c>
      <c r="Q92" s="21">
        <f t="shared" si="0"/>
        <v>1</v>
      </c>
      <c r="R92" s="21">
        <f t="shared" si="0"/>
        <v>0</v>
      </c>
      <c r="S92" s="21">
        <f t="shared" si="0"/>
        <v>16</v>
      </c>
      <c r="T92" s="21">
        <f t="shared" si="0"/>
        <v>0</v>
      </c>
      <c r="U92" s="21">
        <f t="shared" si="0"/>
        <v>0</v>
      </c>
      <c r="V92" s="21">
        <f t="shared" si="0"/>
        <v>1</v>
      </c>
    </row>
    <row r="93" spans="2:22" hidden="1" x14ac:dyDescent="0.25">
      <c r="E93" s="21">
        <f>E23+E43+E63+E83</f>
        <v>0</v>
      </c>
      <c r="F93" s="21">
        <f t="shared" ref="F93:V93" si="1">F23+F43+F63+F83</f>
        <v>0</v>
      </c>
      <c r="G93" s="21">
        <f t="shared" si="1"/>
        <v>6</v>
      </c>
      <c r="H93" s="21">
        <f t="shared" si="1"/>
        <v>48</v>
      </c>
      <c r="I93" s="21">
        <f t="shared" si="1"/>
        <v>5</v>
      </c>
      <c r="J93" s="21">
        <f t="shared" si="1"/>
        <v>1</v>
      </c>
      <c r="K93" s="21">
        <f t="shared" si="1"/>
        <v>2</v>
      </c>
      <c r="L93" s="21">
        <f t="shared" si="1"/>
        <v>2</v>
      </c>
      <c r="M93" s="21">
        <f t="shared" si="1"/>
        <v>1</v>
      </c>
      <c r="N93" s="21">
        <f t="shared" si="1"/>
        <v>0</v>
      </c>
      <c r="O93" s="21">
        <f t="shared" si="1"/>
        <v>70</v>
      </c>
      <c r="P93" s="21">
        <f t="shared" si="1"/>
        <v>0</v>
      </c>
      <c r="Q93" s="21">
        <f t="shared" si="1"/>
        <v>0</v>
      </c>
      <c r="R93" s="21">
        <f t="shared" si="1"/>
        <v>0</v>
      </c>
      <c r="S93" s="21">
        <f t="shared" si="1"/>
        <v>26</v>
      </c>
      <c r="T93" s="21">
        <f t="shared" si="1"/>
        <v>0</v>
      </c>
      <c r="U93" s="21">
        <f t="shared" si="1"/>
        <v>0</v>
      </c>
      <c r="V93" s="21">
        <f t="shared" si="1"/>
        <v>0</v>
      </c>
    </row>
    <row r="94" spans="2:22" x14ac:dyDescent="0.25">
      <c r="U94" s="21"/>
      <c r="V94" s="21"/>
    </row>
  </sheetData>
  <autoFilter ref="B2:V93">
    <filterColumn colId="2">
      <filters>
        <filter val="3800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opLeftCell="B4" workbookViewId="0">
      <selection activeCell="J26" sqref="J26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1" width="12.85546875" style="114" customWidth="1"/>
    <col min="12" max="12" width="14" customWidth="1"/>
  </cols>
  <sheetData>
    <row r="1" spans="1:12" s="1" customFormat="1" ht="27.75" customHeight="1" x14ac:dyDescent="0.2">
      <c r="A1" s="134" t="s">
        <v>248</v>
      </c>
      <c r="B1" s="135"/>
      <c r="C1" s="135"/>
      <c r="D1" s="135"/>
      <c r="E1" s="135"/>
      <c r="F1" s="135"/>
      <c r="G1" s="135"/>
      <c r="H1" s="135"/>
      <c r="I1" s="135"/>
    </row>
    <row r="2" spans="1:12" s="1" customFormat="1" ht="20.25" customHeight="1" x14ac:dyDescent="0.2">
      <c r="A2" s="22" t="s">
        <v>0</v>
      </c>
      <c r="B2" s="23">
        <v>42339</v>
      </c>
      <c r="C2" s="23">
        <v>42370</v>
      </c>
      <c r="D2" s="23">
        <v>42401</v>
      </c>
      <c r="E2" s="23">
        <v>42430</v>
      </c>
      <c r="F2" s="23">
        <v>42461</v>
      </c>
      <c r="G2" s="23">
        <v>42491</v>
      </c>
      <c r="H2" s="23">
        <v>42552</v>
      </c>
      <c r="I2" s="23">
        <v>42552</v>
      </c>
      <c r="J2" s="108">
        <v>42583</v>
      </c>
      <c r="K2" s="141"/>
    </row>
    <row r="3" spans="1:12" ht="18.75" customHeight="1" x14ac:dyDescent="0.3">
      <c r="A3" s="15" t="s">
        <v>78</v>
      </c>
      <c r="B3" s="3">
        <v>5736</v>
      </c>
      <c r="C3" s="3">
        <v>3544</v>
      </c>
      <c r="D3" s="3">
        <v>2590</v>
      </c>
      <c r="E3" s="3">
        <v>3344</v>
      </c>
      <c r="F3" s="3">
        <v>1294</v>
      </c>
      <c r="G3" s="3">
        <v>1978</v>
      </c>
      <c r="H3" s="3">
        <v>2638</v>
      </c>
      <c r="I3" s="3">
        <v>1158</v>
      </c>
      <c r="J3" s="109">
        <v>6807.93</v>
      </c>
      <c r="K3" s="142">
        <f>AVERAGE(B3:J3)</f>
        <v>3232.2144444444443</v>
      </c>
      <c r="L3" s="125">
        <f>SUM(B3:J3)</f>
        <v>29089.93</v>
      </c>
    </row>
    <row r="4" spans="1:12" ht="18.75" customHeight="1" x14ac:dyDescent="0.3">
      <c r="A4" s="15" t="s">
        <v>81</v>
      </c>
      <c r="B4" s="3">
        <v>12364.36</v>
      </c>
      <c r="C4" s="3">
        <v>14314.12</v>
      </c>
      <c r="D4" s="3">
        <v>16729.5</v>
      </c>
      <c r="E4" s="3">
        <v>10655.41</v>
      </c>
      <c r="F4" s="3">
        <v>18992.21</v>
      </c>
      <c r="G4" s="3">
        <v>21758.66</v>
      </c>
      <c r="H4" s="3">
        <v>21220.85</v>
      </c>
      <c r="I4" s="3">
        <v>19510.650000000001</v>
      </c>
      <c r="J4" s="109">
        <v>19717.72</v>
      </c>
      <c r="K4" s="142">
        <f t="shared" ref="K4:K23" si="0">AVERAGE(B4:J4)</f>
        <v>17251.497777777779</v>
      </c>
      <c r="L4" s="125">
        <f t="shared" ref="L4:L23" si="1">SUM(B4:J4)</f>
        <v>155263.48000000001</v>
      </c>
    </row>
    <row r="5" spans="1:12" ht="18.75" customHeight="1" x14ac:dyDescent="0.3">
      <c r="A5" s="15" t="s">
        <v>7</v>
      </c>
      <c r="B5" s="3">
        <v>20421.54</v>
      </c>
      <c r="C5" s="3">
        <v>15126.44</v>
      </c>
      <c r="D5" s="3">
        <v>56507.57</v>
      </c>
      <c r="E5" s="3">
        <v>41576.44</v>
      </c>
      <c r="F5" s="3">
        <v>20813.060000000001</v>
      </c>
      <c r="G5" s="3">
        <v>13838.47</v>
      </c>
      <c r="H5" s="3">
        <v>21739.83</v>
      </c>
      <c r="I5" s="3">
        <v>29050.54</v>
      </c>
      <c r="J5" s="109">
        <v>36651.050000000003</v>
      </c>
      <c r="K5" s="142">
        <f t="shared" si="0"/>
        <v>28413.882222222222</v>
      </c>
      <c r="L5" s="125">
        <f t="shared" si="1"/>
        <v>255724.94</v>
      </c>
    </row>
    <row r="6" spans="1:12" ht="18.75" customHeight="1" x14ac:dyDescent="0.3">
      <c r="A6" s="15" t="s">
        <v>79</v>
      </c>
      <c r="B6" s="3">
        <v>183844.47</v>
      </c>
      <c r="C6" s="3">
        <v>171727.47</v>
      </c>
      <c r="D6" s="3">
        <v>214182.47</v>
      </c>
      <c r="E6" s="3">
        <v>197365.51</v>
      </c>
      <c r="F6" s="3">
        <v>186197.72</v>
      </c>
      <c r="G6" s="3">
        <v>176151.08</v>
      </c>
      <c r="H6" s="3">
        <v>200490.8</v>
      </c>
      <c r="I6" s="3">
        <v>213748.88</v>
      </c>
      <c r="J6" s="109">
        <v>216227.88</v>
      </c>
      <c r="K6" s="142">
        <f t="shared" si="0"/>
        <v>195548.47555555555</v>
      </c>
      <c r="L6" s="125">
        <f t="shared" si="1"/>
        <v>1759936.2799999998</v>
      </c>
    </row>
    <row r="7" spans="1:12" ht="18.75" customHeight="1" x14ac:dyDescent="0.3">
      <c r="A7" s="15" t="s">
        <v>19</v>
      </c>
      <c r="B7" s="3">
        <v>2391.11</v>
      </c>
      <c r="C7" s="3">
        <v>6388.38</v>
      </c>
      <c r="D7" s="3">
        <v>30902.3</v>
      </c>
      <c r="E7" s="3">
        <v>18666.93</v>
      </c>
      <c r="F7" s="3">
        <v>8623.2999999999993</v>
      </c>
      <c r="G7" s="3">
        <v>5873.71</v>
      </c>
      <c r="H7" s="3">
        <v>11368.41</v>
      </c>
      <c r="I7" s="3">
        <v>7274.61</v>
      </c>
      <c r="J7" s="109">
        <v>8769.75</v>
      </c>
      <c r="K7" s="142">
        <f t="shared" si="0"/>
        <v>11139.833333333336</v>
      </c>
      <c r="L7" s="125">
        <f t="shared" si="1"/>
        <v>100258.50000000001</v>
      </c>
    </row>
    <row r="8" spans="1:12" ht="18.75" customHeight="1" x14ac:dyDescent="0.3">
      <c r="A8" s="15" t="s">
        <v>215</v>
      </c>
      <c r="B8" s="3">
        <v>1938</v>
      </c>
      <c r="C8" s="3">
        <v>2097.12</v>
      </c>
      <c r="D8" s="3">
        <v>10975.09</v>
      </c>
      <c r="E8" s="3">
        <v>304</v>
      </c>
      <c r="F8" s="3">
        <v>9236</v>
      </c>
      <c r="G8" s="3">
        <v>3572</v>
      </c>
      <c r="H8" s="3">
        <v>2946</v>
      </c>
      <c r="I8" s="3">
        <v>6674</v>
      </c>
      <c r="J8" s="109">
        <v>10054</v>
      </c>
      <c r="K8" s="142">
        <f t="shared" si="0"/>
        <v>5310.69</v>
      </c>
      <c r="L8" s="125">
        <f t="shared" si="1"/>
        <v>47796.21</v>
      </c>
    </row>
    <row r="9" spans="1:12" ht="18.75" customHeight="1" x14ac:dyDescent="0.3">
      <c r="A9" s="15" t="s">
        <v>27</v>
      </c>
      <c r="B9" s="3">
        <v>163818.81</v>
      </c>
      <c r="C9" s="3">
        <v>121388.04</v>
      </c>
      <c r="D9" s="3">
        <v>158016.16</v>
      </c>
      <c r="E9" s="3">
        <v>165074.29</v>
      </c>
      <c r="F9" s="3">
        <v>138402.63</v>
      </c>
      <c r="G9" s="3">
        <v>161042.29999999999</v>
      </c>
      <c r="H9" s="3">
        <v>168118.38</v>
      </c>
      <c r="I9" s="17">
        <v>125521.23</v>
      </c>
      <c r="J9" s="110">
        <v>170920.99</v>
      </c>
      <c r="K9" s="142">
        <f t="shared" si="0"/>
        <v>152478.09222222221</v>
      </c>
      <c r="L9" s="125">
        <f t="shared" si="1"/>
        <v>1372302.8299999998</v>
      </c>
    </row>
    <row r="10" spans="1:12" ht="18.75" customHeight="1" x14ac:dyDescent="0.3">
      <c r="A10" s="15" t="s">
        <v>242</v>
      </c>
      <c r="B10" s="3">
        <v>5921.8</v>
      </c>
      <c r="C10" s="3">
        <v>15543.82</v>
      </c>
      <c r="D10" s="3">
        <v>13986.65</v>
      </c>
      <c r="E10" s="3">
        <v>7869.7</v>
      </c>
      <c r="F10" s="3">
        <v>7000.54</v>
      </c>
      <c r="G10" s="3">
        <v>9063.08</v>
      </c>
      <c r="H10" s="3">
        <v>8476.52</v>
      </c>
      <c r="I10" s="3">
        <v>7070.71</v>
      </c>
      <c r="J10" s="109">
        <v>11177.74</v>
      </c>
      <c r="K10" s="142">
        <f t="shared" si="0"/>
        <v>9567.840000000002</v>
      </c>
      <c r="L10" s="125">
        <f t="shared" si="1"/>
        <v>86110.560000000012</v>
      </c>
    </row>
    <row r="11" spans="1:12" ht="18.75" customHeight="1" x14ac:dyDescent="0.3">
      <c r="A11" s="15" t="s">
        <v>243</v>
      </c>
      <c r="B11" s="3">
        <v>45169.52</v>
      </c>
      <c r="C11" s="3">
        <v>34249.97</v>
      </c>
      <c r="D11" s="3">
        <v>40414.199999999997</v>
      </c>
      <c r="E11" s="3">
        <v>39656.080000000002</v>
      </c>
      <c r="F11" s="3">
        <v>43773.59</v>
      </c>
      <c r="G11" s="3">
        <v>48708.68</v>
      </c>
      <c r="H11" s="3">
        <v>51171.72</v>
      </c>
      <c r="I11" s="3">
        <v>71758.33</v>
      </c>
      <c r="J11" s="109">
        <v>98122.64</v>
      </c>
      <c r="K11" s="142">
        <f t="shared" si="0"/>
        <v>52558.303333333337</v>
      </c>
      <c r="L11" s="125">
        <f t="shared" si="1"/>
        <v>473024.73000000004</v>
      </c>
    </row>
    <row r="12" spans="1:12" ht="18.75" customHeight="1" x14ac:dyDescent="0.3">
      <c r="A12" s="15" t="s">
        <v>58</v>
      </c>
      <c r="B12" s="3">
        <v>2724.17</v>
      </c>
      <c r="C12" s="3">
        <v>3382.5</v>
      </c>
      <c r="D12" s="3">
        <v>5102.6000000000004</v>
      </c>
      <c r="E12" s="3">
        <v>6296.18</v>
      </c>
      <c r="F12" s="3">
        <v>5927.76</v>
      </c>
      <c r="G12" s="3">
        <v>4354.09</v>
      </c>
      <c r="H12" s="3">
        <v>7682.86</v>
      </c>
      <c r="I12" s="3">
        <v>4915.3999999999996</v>
      </c>
      <c r="J12" s="109">
        <v>10568.53</v>
      </c>
      <c r="K12" s="142">
        <f t="shared" si="0"/>
        <v>5661.565555555555</v>
      </c>
      <c r="L12" s="125">
        <f t="shared" si="1"/>
        <v>50954.09</v>
      </c>
    </row>
    <row r="13" spans="1:12" ht="18.75" customHeight="1" x14ac:dyDescent="0.3">
      <c r="A13" s="15" t="s">
        <v>65</v>
      </c>
      <c r="B13" s="3">
        <v>98575.83</v>
      </c>
      <c r="C13" s="3">
        <v>60561.17</v>
      </c>
      <c r="D13" s="3">
        <v>77046.539999999994</v>
      </c>
      <c r="E13" s="3">
        <v>87671.7</v>
      </c>
      <c r="F13" s="3">
        <v>95337.08</v>
      </c>
      <c r="G13" s="3">
        <v>86478.2</v>
      </c>
      <c r="H13" s="3">
        <v>92933</v>
      </c>
      <c r="I13" s="3">
        <v>89892.15</v>
      </c>
      <c r="J13" s="109">
        <v>101403.96</v>
      </c>
      <c r="K13" s="142">
        <f t="shared" si="0"/>
        <v>87766.625555555554</v>
      </c>
      <c r="L13" s="125">
        <f t="shared" si="1"/>
        <v>789899.63</v>
      </c>
    </row>
    <row r="14" spans="1:12" ht="18.75" customHeight="1" x14ac:dyDescent="0.3">
      <c r="A14" s="15" t="s">
        <v>57</v>
      </c>
      <c r="B14" s="3">
        <v>9655.2900000000009</v>
      </c>
      <c r="C14" s="3">
        <v>8240.0499999999993</v>
      </c>
      <c r="D14" s="3">
        <v>15329.22</v>
      </c>
      <c r="E14" s="3">
        <v>7672.84</v>
      </c>
      <c r="F14" s="3">
        <v>9630.67</v>
      </c>
      <c r="G14" s="3">
        <v>13331.71</v>
      </c>
      <c r="H14" s="3">
        <v>14650.47</v>
      </c>
      <c r="I14" s="3">
        <v>5756.59</v>
      </c>
      <c r="J14" s="109">
        <v>7423.55</v>
      </c>
      <c r="K14" s="142">
        <f t="shared" si="0"/>
        <v>10187.821111111109</v>
      </c>
      <c r="L14" s="125">
        <f t="shared" si="1"/>
        <v>91690.389999999985</v>
      </c>
    </row>
    <row r="15" spans="1:12" ht="18.75" customHeight="1" x14ac:dyDescent="0.3">
      <c r="A15" s="15" t="s">
        <v>75</v>
      </c>
      <c r="B15" s="3">
        <v>4104</v>
      </c>
      <c r="C15" s="3">
        <v>3192</v>
      </c>
      <c r="D15" s="3">
        <v>1596</v>
      </c>
      <c r="E15" s="3">
        <v>2508</v>
      </c>
      <c r="F15" s="3">
        <v>4128.2</v>
      </c>
      <c r="G15" s="3">
        <v>2163.91</v>
      </c>
      <c r="H15" s="3">
        <v>3292.98</v>
      </c>
      <c r="I15" s="3">
        <v>3166.23</v>
      </c>
      <c r="J15" s="109">
        <v>11660.84</v>
      </c>
      <c r="K15" s="142">
        <f t="shared" si="0"/>
        <v>3979.1288888888894</v>
      </c>
      <c r="L15" s="125">
        <f t="shared" si="1"/>
        <v>35812.160000000003</v>
      </c>
    </row>
    <row r="16" spans="1:12" ht="18.75" customHeight="1" x14ac:dyDescent="0.3">
      <c r="A16" s="15" t="s">
        <v>64</v>
      </c>
      <c r="B16" s="3">
        <v>13934.18</v>
      </c>
      <c r="C16" s="3">
        <v>12058.38</v>
      </c>
      <c r="D16" s="3">
        <v>28403.599999999999</v>
      </c>
      <c r="E16" s="3">
        <v>24969.86</v>
      </c>
      <c r="F16" s="3">
        <v>13816.88</v>
      </c>
      <c r="G16" s="3">
        <v>7484.18</v>
      </c>
      <c r="H16" s="3">
        <v>9866.7900000000009</v>
      </c>
      <c r="I16" s="3">
        <v>10564.47</v>
      </c>
      <c r="J16" s="109">
        <v>13237.04</v>
      </c>
      <c r="K16" s="142">
        <f t="shared" si="0"/>
        <v>14926.153333333334</v>
      </c>
      <c r="L16" s="125">
        <f t="shared" si="1"/>
        <v>134335.38</v>
      </c>
    </row>
    <row r="17" spans="1:12" ht="18.75" customHeight="1" x14ac:dyDescent="0.3">
      <c r="A17" s="15" t="s">
        <v>60</v>
      </c>
      <c r="B17" s="3">
        <v>138352.04999999999</v>
      </c>
      <c r="C17" s="3">
        <v>145204.38</v>
      </c>
      <c r="D17" s="3">
        <v>171760.17</v>
      </c>
      <c r="E17" s="3">
        <v>154604.59</v>
      </c>
      <c r="F17" s="18">
        <v>168504.26</v>
      </c>
      <c r="G17" s="3">
        <v>170339.77</v>
      </c>
      <c r="H17" s="3">
        <v>183482.74</v>
      </c>
      <c r="I17" s="3">
        <v>171258.88</v>
      </c>
      <c r="J17" s="109">
        <v>221023.4</v>
      </c>
      <c r="K17" s="142">
        <f t="shared" si="0"/>
        <v>169392.24888888886</v>
      </c>
      <c r="L17" s="125">
        <f t="shared" si="1"/>
        <v>1524530.2399999998</v>
      </c>
    </row>
    <row r="18" spans="1:12" ht="18.75" customHeight="1" x14ac:dyDescent="0.3">
      <c r="A18" s="15" t="s">
        <v>244</v>
      </c>
      <c r="B18" s="3">
        <v>535.87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09">
        <v>1026</v>
      </c>
      <c r="K18" s="142">
        <f t="shared" si="0"/>
        <v>173.54111111111109</v>
      </c>
      <c r="L18" s="125">
        <f t="shared" si="1"/>
        <v>1561.87</v>
      </c>
    </row>
    <row r="19" spans="1:12" s="21" customFormat="1" ht="18.75" customHeight="1" x14ac:dyDescent="0.3">
      <c r="A19" s="16" t="s">
        <v>241</v>
      </c>
      <c r="B19" s="18">
        <v>2223.6</v>
      </c>
      <c r="C19" s="18">
        <v>7245.76</v>
      </c>
      <c r="D19" s="18">
        <v>6180.93</v>
      </c>
      <c r="E19" s="18">
        <v>7484.85</v>
      </c>
      <c r="F19" s="18">
        <v>5054.79</v>
      </c>
      <c r="G19" s="18">
        <v>3165.19</v>
      </c>
      <c r="H19" s="18">
        <v>2860.73</v>
      </c>
      <c r="I19" s="18">
        <v>3512.41</v>
      </c>
      <c r="J19" s="109">
        <v>2442.34</v>
      </c>
      <c r="K19" s="142">
        <f t="shared" si="0"/>
        <v>4463.3999999999987</v>
      </c>
      <c r="L19" s="125">
        <f t="shared" si="1"/>
        <v>40170.599999999991</v>
      </c>
    </row>
    <row r="20" spans="1:12" ht="18.75" customHeight="1" x14ac:dyDescent="0.3">
      <c r="A20" s="15" t="s">
        <v>245</v>
      </c>
      <c r="B20" s="3">
        <v>1430.73</v>
      </c>
      <c r="C20" s="3">
        <v>654.83000000000004</v>
      </c>
      <c r="D20" s="12">
        <v>358.8</v>
      </c>
      <c r="E20" s="3">
        <v>647.99</v>
      </c>
      <c r="F20" s="18">
        <v>0</v>
      </c>
      <c r="G20" s="3">
        <v>459.97</v>
      </c>
      <c r="H20" s="3">
        <v>865.85</v>
      </c>
      <c r="I20" s="3">
        <v>365.52</v>
      </c>
      <c r="J20" s="109">
        <v>304</v>
      </c>
      <c r="K20" s="142">
        <f t="shared" si="0"/>
        <v>565.298888888889</v>
      </c>
      <c r="L20" s="125">
        <f t="shared" si="1"/>
        <v>5087.6900000000005</v>
      </c>
    </row>
    <row r="21" spans="1:12" ht="18.75" customHeight="1" x14ac:dyDescent="0.3">
      <c r="A21" s="15" t="s">
        <v>246</v>
      </c>
      <c r="B21" s="18">
        <v>0</v>
      </c>
      <c r="C21" s="3">
        <v>0</v>
      </c>
      <c r="D21" s="3">
        <v>0</v>
      </c>
      <c r="E21" s="3">
        <v>0</v>
      </c>
      <c r="F21" s="3">
        <v>1400</v>
      </c>
      <c r="G21" s="3">
        <v>0</v>
      </c>
      <c r="H21" s="3">
        <v>2123.16</v>
      </c>
      <c r="I21" s="3">
        <v>2175.98</v>
      </c>
      <c r="J21" s="109">
        <v>3363.2</v>
      </c>
      <c r="K21" s="142">
        <f t="shared" si="0"/>
        <v>1006.9266666666667</v>
      </c>
      <c r="L21" s="125">
        <f t="shared" si="1"/>
        <v>9062.34</v>
      </c>
    </row>
    <row r="22" spans="1:12" ht="18.75" customHeight="1" x14ac:dyDescent="0.3">
      <c r="A22" s="15" t="s">
        <v>17</v>
      </c>
      <c r="B22" s="3">
        <v>6764.24</v>
      </c>
      <c r="C22" s="3">
        <v>11811.53</v>
      </c>
      <c r="D22" s="3">
        <v>12488.43</v>
      </c>
      <c r="E22" s="3">
        <v>14976.06</v>
      </c>
      <c r="F22" s="3">
        <v>17051.310000000001</v>
      </c>
      <c r="G22" s="3">
        <v>11771.1</v>
      </c>
      <c r="H22" s="3">
        <v>12769.44</v>
      </c>
      <c r="I22" s="3">
        <v>18277</v>
      </c>
      <c r="J22" s="109">
        <v>16949.62</v>
      </c>
      <c r="K22" s="142">
        <f t="shared" si="0"/>
        <v>13650.970000000001</v>
      </c>
      <c r="L22" s="125">
        <f t="shared" si="1"/>
        <v>122858.73000000001</v>
      </c>
    </row>
    <row r="23" spans="1:12" ht="18.75" customHeight="1" x14ac:dyDescent="0.3">
      <c r="A23" s="15" t="s">
        <v>76</v>
      </c>
      <c r="B23" s="3">
        <v>2125.8000000000002</v>
      </c>
      <c r="C23" s="3">
        <v>20821.23</v>
      </c>
      <c r="D23" s="3">
        <v>41915.11</v>
      </c>
      <c r="E23" s="3">
        <v>16529.2</v>
      </c>
      <c r="F23" s="3">
        <v>14134.2</v>
      </c>
      <c r="G23" s="3">
        <v>17221.400000000001</v>
      </c>
      <c r="H23" s="3">
        <v>24260</v>
      </c>
      <c r="I23" s="3">
        <v>26796.95</v>
      </c>
      <c r="J23" s="111">
        <v>40473.53</v>
      </c>
      <c r="K23" s="142">
        <f t="shared" si="0"/>
        <v>22697.491111111114</v>
      </c>
      <c r="L23" s="125">
        <f t="shared" si="1"/>
        <v>204277.42</v>
      </c>
    </row>
    <row r="24" spans="1:12" ht="27" customHeight="1" x14ac:dyDescent="0.3">
      <c r="A24" s="20" t="s">
        <v>247</v>
      </c>
      <c r="B24" s="19">
        <f t="shared" ref="B24:I24" si="2">SUM(B3:B23)</f>
        <v>722031.37000000011</v>
      </c>
      <c r="C24" s="19">
        <f t="shared" si="2"/>
        <v>657551.18999999994</v>
      </c>
      <c r="D24" s="19">
        <f t="shared" si="2"/>
        <v>904485.3400000002</v>
      </c>
      <c r="E24" s="19">
        <f t="shared" si="2"/>
        <v>807873.63</v>
      </c>
      <c r="F24" s="19">
        <f t="shared" si="2"/>
        <v>769318.2</v>
      </c>
      <c r="G24" s="19">
        <f t="shared" si="2"/>
        <v>758755.5</v>
      </c>
      <c r="H24" s="19">
        <f t="shared" si="2"/>
        <v>842958.52999999991</v>
      </c>
      <c r="I24" s="19">
        <f t="shared" si="2"/>
        <v>818448.52999999991</v>
      </c>
      <c r="J24" s="112">
        <v>1008325.71</v>
      </c>
      <c r="K24" s="143"/>
    </row>
    <row r="25" spans="1:12" x14ac:dyDescent="0.25">
      <c r="J25" s="113"/>
      <c r="K25" s="113"/>
    </row>
    <row r="26" spans="1:12" x14ac:dyDescent="0.25">
      <c r="B26" s="14"/>
      <c r="I26" s="86" t="s">
        <v>353</v>
      </c>
      <c r="J26" s="114">
        <f>B24+C24+D24+E24+F24+G24+H24+I24+J24</f>
        <v>7289748.0000000009</v>
      </c>
    </row>
    <row r="101" spans="1:2" x14ac:dyDescent="0.25">
      <c r="B101" t="s">
        <v>359</v>
      </c>
    </row>
    <row r="102" spans="1:2" ht="30" x14ac:dyDescent="0.3">
      <c r="A102" s="117" t="s">
        <v>79</v>
      </c>
      <c r="B102" s="142">
        <v>195548.47555555555</v>
      </c>
    </row>
    <row r="103" spans="1:2" ht="30" x14ac:dyDescent="0.3">
      <c r="A103" s="117" t="s">
        <v>27</v>
      </c>
      <c r="B103" s="142">
        <v>152478.09222222221</v>
      </c>
    </row>
    <row r="104" spans="1:2" ht="15.75" x14ac:dyDescent="0.3">
      <c r="A104" s="117" t="s">
        <v>243</v>
      </c>
      <c r="B104" s="142">
        <v>52558.303333333337</v>
      </c>
    </row>
    <row r="105" spans="1:2" ht="30" x14ac:dyDescent="0.3">
      <c r="A105" s="117" t="s">
        <v>65</v>
      </c>
      <c r="B105" s="142">
        <v>87766.625555555554</v>
      </c>
    </row>
    <row r="106" spans="1:2" ht="30" x14ac:dyDescent="0.3">
      <c r="A106" s="117" t="s">
        <v>60</v>
      </c>
      <c r="B106" s="142">
        <v>169392.24888888886</v>
      </c>
    </row>
  </sheetData>
  <autoFilter ref="A2:L24"/>
  <mergeCells count="1">
    <mergeCell ref="A1:I1"/>
  </mergeCells>
  <pageMargins left="0.7" right="0.7" top="0.75" bottom="0.75" header="0.3" footer="0.3"/>
  <ignoredErrors>
    <ignoredError sqref="B24:I24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B10" workbookViewId="0">
      <selection activeCell="J27" sqref="J27"/>
    </sheetView>
  </sheetViews>
  <sheetFormatPr defaultRowHeight="15" x14ac:dyDescent="0.25"/>
  <cols>
    <col min="1" max="1" width="52.42578125" style="120" customWidth="1"/>
    <col min="2" max="8" width="15.42578125" customWidth="1"/>
    <col min="9" max="9" width="19.42578125" customWidth="1"/>
    <col min="10" max="10" width="12.85546875" style="114" customWidth="1"/>
    <col min="11" max="11" width="13.85546875" customWidth="1"/>
    <col min="12" max="12" width="16.28515625" customWidth="1"/>
  </cols>
  <sheetData>
    <row r="1" spans="1:12" s="1" customFormat="1" ht="27.75" customHeight="1" x14ac:dyDescent="0.2">
      <c r="A1" s="134" t="s">
        <v>248</v>
      </c>
      <c r="B1" s="135"/>
      <c r="C1" s="135"/>
      <c r="D1" s="135"/>
      <c r="E1" s="135"/>
      <c r="F1" s="135"/>
      <c r="G1" s="135"/>
      <c r="H1" s="135"/>
      <c r="I1" s="135"/>
    </row>
    <row r="2" spans="1:12" s="1" customFormat="1" ht="20.25" customHeight="1" x14ac:dyDescent="0.2">
      <c r="A2" s="116" t="s">
        <v>0</v>
      </c>
      <c r="B2" s="23">
        <v>42339</v>
      </c>
      <c r="C2" s="23">
        <v>42370</v>
      </c>
      <c r="D2" s="23">
        <v>42401</v>
      </c>
      <c r="E2" s="23">
        <v>42430</v>
      </c>
      <c r="F2" s="23">
        <v>42461</v>
      </c>
      <c r="G2" s="23">
        <v>42491</v>
      </c>
      <c r="H2" s="23">
        <v>42522</v>
      </c>
      <c r="I2" s="23">
        <v>42552</v>
      </c>
      <c r="J2" s="108">
        <v>42583</v>
      </c>
      <c r="K2" s="108">
        <v>42614</v>
      </c>
      <c r="L2" s="126"/>
    </row>
    <row r="3" spans="1:12" ht="18.75" customHeight="1" x14ac:dyDescent="0.3">
      <c r="A3" s="117" t="s">
        <v>78</v>
      </c>
      <c r="B3" s="3"/>
      <c r="C3" s="3">
        <v>684</v>
      </c>
      <c r="D3" s="3">
        <v>1124</v>
      </c>
      <c r="E3" s="3">
        <v>6498</v>
      </c>
      <c r="F3" s="3">
        <v>4064</v>
      </c>
      <c r="G3" s="3">
        <v>4636</v>
      </c>
      <c r="H3" s="3">
        <v>2280</v>
      </c>
      <c r="I3" s="3">
        <v>2407.96</v>
      </c>
      <c r="J3" s="121">
        <v>8427.02</v>
      </c>
      <c r="K3" s="65">
        <v>7146</v>
      </c>
      <c r="L3" s="127">
        <f>SUM(C3:K3)</f>
        <v>37266.979999999996</v>
      </c>
    </row>
    <row r="4" spans="1:12" ht="40.5" customHeight="1" x14ac:dyDescent="0.3">
      <c r="A4" s="117" t="s">
        <v>81</v>
      </c>
      <c r="B4" s="3"/>
      <c r="C4" s="3">
        <v>13013.200000000003</v>
      </c>
      <c r="D4" s="3">
        <v>12982.42</v>
      </c>
      <c r="E4" s="3">
        <v>10579.94</v>
      </c>
      <c r="F4" s="3">
        <v>14281.98</v>
      </c>
      <c r="G4" s="3">
        <v>17205.169999999998</v>
      </c>
      <c r="H4" s="3">
        <v>23102.29</v>
      </c>
      <c r="I4" s="3">
        <v>24431.39</v>
      </c>
      <c r="J4" s="121">
        <v>18635.54</v>
      </c>
      <c r="K4" s="65">
        <v>14061.23</v>
      </c>
      <c r="L4" s="127">
        <f t="shared" ref="L4:L24" si="0">SUM(C4:K4)</f>
        <v>148293.16</v>
      </c>
    </row>
    <row r="5" spans="1:12" ht="18.75" customHeight="1" x14ac:dyDescent="0.3">
      <c r="A5" s="117" t="s">
        <v>7</v>
      </c>
      <c r="B5" s="3"/>
      <c r="C5" s="3">
        <v>9771.27</v>
      </c>
      <c r="D5" s="3">
        <v>10001.559999999998</v>
      </c>
      <c r="E5" s="3">
        <v>10803.6</v>
      </c>
      <c r="F5" s="3">
        <v>5100.4299999999994</v>
      </c>
      <c r="G5" s="3">
        <v>11217.82</v>
      </c>
      <c r="H5" s="3">
        <v>15667.02</v>
      </c>
      <c r="I5" s="3">
        <v>17043.419999999998</v>
      </c>
      <c r="J5" s="121">
        <v>22311.23</v>
      </c>
      <c r="K5" s="65">
        <v>23153.18</v>
      </c>
      <c r="L5" s="127">
        <f t="shared" si="0"/>
        <v>125069.53</v>
      </c>
    </row>
    <row r="6" spans="1:12" ht="30.75" customHeight="1" x14ac:dyDescent="0.3">
      <c r="A6" s="117" t="s">
        <v>79</v>
      </c>
      <c r="B6" s="3"/>
      <c r="C6" s="3">
        <v>118115.71</v>
      </c>
      <c r="D6" s="3">
        <v>154621.03000000003</v>
      </c>
      <c r="E6" s="3">
        <v>173383.53000000003</v>
      </c>
      <c r="F6" s="3">
        <v>175140.69999999998</v>
      </c>
      <c r="G6" s="3">
        <v>192825.46000000002</v>
      </c>
      <c r="H6" s="3">
        <v>147577.46</v>
      </c>
      <c r="I6" s="3">
        <v>152132.41999999998</v>
      </c>
      <c r="J6" s="121">
        <v>177307.28000000003</v>
      </c>
      <c r="K6" s="65">
        <v>167360.02000000002</v>
      </c>
      <c r="L6" s="127">
        <f t="shared" si="0"/>
        <v>1458463.61</v>
      </c>
    </row>
    <row r="7" spans="1:12" ht="18.75" customHeight="1" x14ac:dyDescent="0.3">
      <c r="A7" s="117" t="s">
        <v>19</v>
      </c>
      <c r="B7" s="3"/>
      <c r="C7" s="3">
        <v>1917.11</v>
      </c>
      <c r="D7" s="3">
        <v>1257.2</v>
      </c>
      <c r="E7" s="3">
        <v>2059.3199999999997</v>
      </c>
      <c r="F7" s="3">
        <v>2436.3100000000004</v>
      </c>
      <c r="G7" s="3">
        <v>4112.05</v>
      </c>
      <c r="H7" s="3">
        <v>4406.6400000000003</v>
      </c>
      <c r="I7" s="3">
        <v>4884.6900000000005</v>
      </c>
      <c r="J7" s="121">
        <v>5454.0899999999983</v>
      </c>
      <c r="K7" s="65">
        <v>7326.87</v>
      </c>
      <c r="L7" s="127">
        <f t="shared" si="0"/>
        <v>33854.28</v>
      </c>
    </row>
    <row r="8" spans="1:12" ht="18.75" customHeight="1" x14ac:dyDescent="0.3">
      <c r="A8" s="117" t="s">
        <v>215</v>
      </c>
      <c r="B8" s="3"/>
      <c r="C8" s="3">
        <v>1368</v>
      </c>
      <c r="D8" s="3">
        <v>3078</v>
      </c>
      <c r="E8" s="3">
        <v>3800</v>
      </c>
      <c r="F8" s="3">
        <v>3420</v>
      </c>
      <c r="G8" s="3">
        <v>2812</v>
      </c>
      <c r="H8" s="3">
        <v>2432</v>
      </c>
      <c r="I8" s="3">
        <v>7410</v>
      </c>
      <c r="J8" s="121">
        <v>17710</v>
      </c>
      <c r="K8" s="65">
        <v>16296</v>
      </c>
      <c r="L8" s="127">
        <f t="shared" si="0"/>
        <v>58326</v>
      </c>
    </row>
    <row r="9" spans="1:12" ht="32.25" customHeight="1" x14ac:dyDescent="0.3">
      <c r="A9" s="117" t="s">
        <v>27</v>
      </c>
      <c r="B9" s="3"/>
      <c r="C9" s="3">
        <v>129505.68000000001</v>
      </c>
      <c r="D9" s="3">
        <v>168530.64000000007</v>
      </c>
      <c r="E9" s="3">
        <v>167158.82999999996</v>
      </c>
      <c r="F9" s="3">
        <v>158944.43</v>
      </c>
      <c r="G9" s="3">
        <v>174088.02</v>
      </c>
      <c r="H9" s="3">
        <v>158467.50999999998</v>
      </c>
      <c r="I9" s="18">
        <v>165240.07</v>
      </c>
      <c r="J9" s="122">
        <v>144097.46000000002</v>
      </c>
      <c r="K9" s="65">
        <v>127327.19000000003</v>
      </c>
      <c r="L9" s="127">
        <f t="shared" si="0"/>
        <v>1393359.83</v>
      </c>
    </row>
    <row r="10" spans="1:12" ht="18.75" customHeight="1" x14ac:dyDescent="0.3">
      <c r="A10" s="117" t="s">
        <v>242</v>
      </c>
      <c r="B10" s="3"/>
      <c r="C10" s="3">
        <v>5701.4</v>
      </c>
      <c r="D10" s="3">
        <v>7918.4400000000005</v>
      </c>
      <c r="E10" s="3">
        <v>10929.130000000001</v>
      </c>
      <c r="F10" s="3">
        <v>7396.01</v>
      </c>
      <c r="G10" s="3">
        <v>9284.17</v>
      </c>
      <c r="H10" s="3">
        <v>11233.56</v>
      </c>
      <c r="I10" s="3">
        <v>9167.61</v>
      </c>
      <c r="J10" s="121">
        <v>10202.6</v>
      </c>
      <c r="K10" s="65">
        <v>10261.48</v>
      </c>
      <c r="L10" s="127">
        <f t="shared" si="0"/>
        <v>82094.399999999994</v>
      </c>
    </row>
    <row r="11" spans="1:12" ht="18.75" customHeight="1" x14ac:dyDescent="0.3">
      <c r="A11" s="117" t="s">
        <v>243</v>
      </c>
      <c r="B11" s="3"/>
      <c r="C11" s="3">
        <v>37209.61</v>
      </c>
      <c r="D11" s="3">
        <v>23098.699999999997</v>
      </c>
      <c r="E11" s="3">
        <v>6770.91</v>
      </c>
      <c r="F11" s="3">
        <v>9046.7000000000007</v>
      </c>
      <c r="G11" s="3">
        <v>21391.94</v>
      </c>
      <c r="H11" s="3">
        <v>21436.789999999997</v>
      </c>
      <c r="I11" s="3">
        <v>51625.98</v>
      </c>
      <c r="J11" s="121">
        <v>109210.30999999998</v>
      </c>
      <c r="K11" s="65">
        <v>95501.22</v>
      </c>
      <c r="L11" s="127">
        <f t="shared" si="0"/>
        <v>375292.16000000003</v>
      </c>
    </row>
    <row r="12" spans="1:12" ht="18.75" customHeight="1" x14ac:dyDescent="0.3">
      <c r="A12" s="117" t="s">
        <v>58</v>
      </c>
      <c r="B12" s="3"/>
      <c r="C12" s="3">
        <v>7508.21</v>
      </c>
      <c r="D12" s="3">
        <v>10048.990000000002</v>
      </c>
      <c r="E12" s="3">
        <v>8765</v>
      </c>
      <c r="F12" s="3">
        <v>8948.619999999999</v>
      </c>
      <c r="G12" s="3">
        <v>7812.8700000000008</v>
      </c>
      <c r="H12" s="3">
        <v>8391.42</v>
      </c>
      <c r="I12" s="3">
        <v>13237.480000000001</v>
      </c>
      <c r="J12" s="121">
        <v>6842.35</v>
      </c>
      <c r="K12" s="65">
        <v>5982.6299999999992</v>
      </c>
      <c r="L12" s="127">
        <f t="shared" si="0"/>
        <v>77537.570000000007</v>
      </c>
    </row>
    <row r="13" spans="1:12" ht="25.5" customHeight="1" x14ac:dyDescent="0.3">
      <c r="A13" s="117" t="s">
        <v>65</v>
      </c>
      <c r="B13" s="3"/>
      <c r="C13" s="3">
        <v>46416.319999999992</v>
      </c>
      <c r="D13" s="3">
        <v>67933.38</v>
      </c>
      <c r="E13" s="3">
        <v>77585.48</v>
      </c>
      <c r="F13" s="3">
        <v>59923.710000000006</v>
      </c>
      <c r="G13" s="3">
        <v>61039.860000000008</v>
      </c>
      <c r="H13" s="3">
        <v>67315.64</v>
      </c>
      <c r="I13" s="3">
        <v>89530.77</v>
      </c>
      <c r="J13" s="121">
        <v>102353.53</v>
      </c>
      <c r="K13" s="65">
        <v>92549.15</v>
      </c>
      <c r="L13" s="127">
        <f t="shared" si="0"/>
        <v>664647.84000000008</v>
      </c>
    </row>
    <row r="14" spans="1:12" ht="29.25" customHeight="1" x14ac:dyDescent="0.3">
      <c r="A14" s="117" t="s">
        <v>57</v>
      </c>
      <c r="B14" s="3"/>
      <c r="C14" s="3">
        <v>1516.92</v>
      </c>
      <c r="D14" s="3">
        <v>1757.0000000000002</v>
      </c>
      <c r="E14" s="3">
        <v>6260.670000000001</v>
      </c>
      <c r="F14" s="3">
        <v>4025.88</v>
      </c>
      <c r="G14" s="3">
        <v>8181.75</v>
      </c>
      <c r="H14" s="3">
        <v>4977.6399999999994</v>
      </c>
      <c r="I14" s="3">
        <v>5988.98</v>
      </c>
      <c r="J14" s="121">
        <v>8347.0999999999985</v>
      </c>
      <c r="K14" s="65">
        <v>13972.38</v>
      </c>
      <c r="L14" s="127">
        <f t="shared" si="0"/>
        <v>55028.32</v>
      </c>
    </row>
    <row r="15" spans="1:12" ht="18.75" customHeight="1" x14ac:dyDescent="0.3">
      <c r="A15" s="117" t="s">
        <v>75</v>
      </c>
      <c r="B15" s="3"/>
      <c r="C15" s="3">
        <v>1900</v>
      </c>
      <c r="D15" s="3">
        <v>1596</v>
      </c>
      <c r="E15">
        <v>1868</v>
      </c>
      <c r="F15" s="3">
        <v>1292</v>
      </c>
      <c r="G15" s="3">
        <v>2444.98</v>
      </c>
      <c r="H15" s="3">
        <v>2604</v>
      </c>
      <c r="I15">
        <v>2776.5699999999997</v>
      </c>
      <c r="J15" s="3">
        <v>5776</v>
      </c>
      <c r="K15" s="65">
        <v>4674</v>
      </c>
      <c r="L15" s="127">
        <f t="shared" si="0"/>
        <v>24931.55</v>
      </c>
    </row>
    <row r="16" spans="1:12" ht="27" customHeight="1" x14ac:dyDescent="0.3">
      <c r="A16" s="117" t="s">
        <v>64</v>
      </c>
      <c r="B16" s="3"/>
      <c r="C16" s="3">
        <v>8159.369999999999</v>
      </c>
      <c r="D16" s="3">
        <v>14330.939999999999</v>
      </c>
      <c r="E16" s="3">
        <v>23004.89</v>
      </c>
      <c r="F16" s="3">
        <v>24635.41</v>
      </c>
      <c r="G16" s="3">
        <v>11841.250000000002</v>
      </c>
      <c r="H16" s="3">
        <v>10942.76</v>
      </c>
      <c r="I16" s="3">
        <v>18620.29</v>
      </c>
      <c r="J16" s="121">
        <v>28283.749999999996</v>
      </c>
      <c r="K16" s="65">
        <v>20811.149999999998</v>
      </c>
      <c r="L16" s="127">
        <f t="shared" si="0"/>
        <v>160629.81</v>
      </c>
    </row>
    <row r="17" spans="1:12" ht="30" customHeight="1" x14ac:dyDescent="0.3">
      <c r="A17" s="117" t="s">
        <v>60</v>
      </c>
      <c r="B17" s="3"/>
      <c r="C17" s="3">
        <v>92527.76</v>
      </c>
      <c r="D17" s="3">
        <v>121187.26000000002</v>
      </c>
      <c r="E17" s="3">
        <v>147796.99</v>
      </c>
      <c r="F17" s="18">
        <v>146174.59999999998</v>
      </c>
      <c r="G17" s="3">
        <v>152967.07</v>
      </c>
      <c r="H17" s="3">
        <v>129273.95999999999</v>
      </c>
      <c r="I17" s="3">
        <v>147432.62</v>
      </c>
      <c r="J17" s="121">
        <v>176604.12</v>
      </c>
      <c r="K17" s="65">
        <v>193162.5</v>
      </c>
      <c r="L17" s="127">
        <f t="shared" si="0"/>
        <v>1307126.8799999999</v>
      </c>
    </row>
    <row r="18" spans="1:12" ht="18.75" customHeight="1" x14ac:dyDescent="0.3">
      <c r="A18" s="117" t="s">
        <v>244</v>
      </c>
      <c r="B18" s="3"/>
      <c r="C18" s="18"/>
      <c r="D18" s="18"/>
      <c r="E18" s="18"/>
      <c r="F18" s="18"/>
      <c r="G18" s="18"/>
      <c r="H18" s="18"/>
      <c r="I18" s="18"/>
      <c r="J18" s="121"/>
      <c r="K18" s="65"/>
      <c r="L18" s="127">
        <f t="shared" si="0"/>
        <v>0</v>
      </c>
    </row>
    <row r="19" spans="1:12" s="21" customFormat="1" ht="18.75" customHeight="1" x14ac:dyDescent="0.3">
      <c r="A19" s="118" t="s">
        <v>241</v>
      </c>
      <c r="B19" s="18"/>
      <c r="C19" s="18">
        <v>886.36</v>
      </c>
      <c r="D19" s="18">
        <v>4266.6900000000005</v>
      </c>
      <c r="E19" s="18">
        <v>2754.4300000000003</v>
      </c>
      <c r="F19" s="18">
        <v>3018.5</v>
      </c>
      <c r="G19" s="18">
        <v>2792.4300000000003</v>
      </c>
      <c r="H19" s="18">
        <v>1326.1599999999999</v>
      </c>
      <c r="I19" s="18">
        <v>2545.96</v>
      </c>
      <c r="J19" s="121">
        <v>2127.79</v>
      </c>
      <c r="K19" s="75">
        <v>3927.4300000000003</v>
      </c>
      <c r="L19" s="127">
        <f t="shared" si="0"/>
        <v>23645.75</v>
      </c>
    </row>
    <row r="20" spans="1:12" ht="18.75" customHeight="1" x14ac:dyDescent="0.3">
      <c r="A20" s="117" t="s">
        <v>245</v>
      </c>
      <c r="B20" s="3"/>
      <c r="C20" s="3"/>
      <c r="D20" s="12"/>
      <c r="E20" s="3"/>
      <c r="F20" s="18">
        <v>1123.56</v>
      </c>
      <c r="G20" s="3">
        <v>304</v>
      </c>
      <c r="H20" s="3">
        <v>924.37</v>
      </c>
      <c r="I20" s="3">
        <v>1009.81</v>
      </c>
      <c r="J20" s="121"/>
      <c r="K20" s="65">
        <v>1033.72</v>
      </c>
      <c r="L20" s="127">
        <f t="shared" si="0"/>
        <v>4395.46</v>
      </c>
    </row>
    <row r="21" spans="1:12" ht="18.75" customHeight="1" x14ac:dyDescent="0.3">
      <c r="A21" s="117" t="s">
        <v>246</v>
      </c>
      <c r="B21" s="18"/>
      <c r="C21" s="3"/>
      <c r="D21" s="3"/>
      <c r="E21" s="3"/>
      <c r="F21" s="3"/>
      <c r="G21" s="3"/>
      <c r="H21" s="3"/>
      <c r="I21" s="3"/>
      <c r="J21" s="121"/>
      <c r="K21" s="65"/>
      <c r="L21" s="127">
        <f t="shared" si="0"/>
        <v>0</v>
      </c>
    </row>
    <row r="22" spans="1:12" ht="18.75" customHeight="1" x14ac:dyDescent="0.3">
      <c r="A22" s="117" t="s">
        <v>17</v>
      </c>
      <c r="B22" s="3"/>
      <c r="C22" s="3">
        <v>8015.2699999999995</v>
      </c>
      <c r="D22" s="3">
        <v>9956.6299999999992</v>
      </c>
      <c r="E22" s="3">
        <v>14800.940000000002</v>
      </c>
      <c r="F22" s="3">
        <v>9531.4699999999993</v>
      </c>
      <c r="G22" s="3">
        <v>11219.29</v>
      </c>
      <c r="H22" s="3">
        <v>14872.04</v>
      </c>
      <c r="I22" s="3">
        <v>18506.86</v>
      </c>
      <c r="J22" s="121">
        <v>13376.39</v>
      </c>
      <c r="K22" s="65">
        <v>11086.7</v>
      </c>
      <c r="L22" s="127">
        <f t="shared" si="0"/>
        <v>111365.59</v>
      </c>
    </row>
    <row r="23" spans="1:12" ht="18.75" customHeight="1" x14ac:dyDescent="0.3">
      <c r="A23" s="117" t="s">
        <v>76</v>
      </c>
      <c r="B23" s="123"/>
      <c r="C23" s="123">
        <v>10045.369999999999</v>
      </c>
      <c r="D23" s="123">
        <v>10604.26</v>
      </c>
      <c r="E23" s="123">
        <v>10444.969999999999</v>
      </c>
      <c r="F23" s="123">
        <v>9072.4700000000012</v>
      </c>
      <c r="G23" s="123">
        <v>8510.619999999999</v>
      </c>
      <c r="H23" s="123">
        <v>14510.89</v>
      </c>
      <c r="I23" s="123">
        <v>7108.68</v>
      </c>
      <c r="J23" s="111">
        <v>14400.48</v>
      </c>
      <c r="K23" s="124">
        <v>18363.09</v>
      </c>
      <c r="L23" s="127">
        <f t="shared" si="0"/>
        <v>103060.83</v>
      </c>
    </row>
    <row r="24" spans="1:12" ht="39.75" customHeight="1" x14ac:dyDescent="0.25">
      <c r="A24" t="s">
        <v>326</v>
      </c>
      <c r="B24" s="65"/>
      <c r="C24" s="65">
        <v>8383.119999999999</v>
      </c>
      <c r="D24" s="65">
        <v>3458.9799999999996</v>
      </c>
      <c r="E24" s="65"/>
      <c r="F24" s="65">
        <v>2965.55</v>
      </c>
      <c r="G24" s="65">
        <v>2205.19</v>
      </c>
      <c r="H24" s="65">
        <v>887.26</v>
      </c>
      <c r="I24" s="65">
        <v>304</v>
      </c>
      <c r="J24" s="65"/>
      <c r="K24" s="65"/>
      <c r="L24" s="127">
        <f t="shared" si="0"/>
        <v>18204.099999999995</v>
      </c>
    </row>
    <row r="25" spans="1:12" ht="27" customHeight="1" x14ac:dyDescent="0.3">
      <c r="A25" s="119" t="s">
        <v>247</v>
      </c>
      <c r="B25" s="19">
        <v>513168.74</v>
      </c>
      <c r="C25" s="19">
        <f>SUM(C3:C24)</f>
        <v>502644.68</v>
      </c>
      <c r="D25" s="19">
        <f t="shared" ref="D25:K25" si="1">SUM(D3:D24)</f>
        <v>627752.12000000011</v>
      </c>
      <c r="E25" s="19">
        <f t="shared" si="1"/>
        <v>685264.62999999989</v>
      </c>
      <c r="F25" s="19">
        <f t="shared" si="1"/>
        <v>650542.33000000007</v>
      </c>
      <c r="G25" s="19">
        <f t="shared" si="1"/>
        <v>706891.94</v>
      </c>
      <c r="H25" s="19">
        <f t="shared" si="1"/>
        <v>642629.41</v>
      </c>
      <c r="I25" s="19">
        <f t="shared" si="1"/>
        <v>741405.55999999994</v>
      </c>
      <c r="J25" s="19">
        <f t="shared" si="1"/>
        <v>871467.04</v>
      </c>
      <c r="K25" s="19">
        <f t="shared" si="1"/>
        <v>833995.94000000006</v>
      </c>
      <c r="L25" s="112"/>
    </row>
    <row r="26" spans="1:12" x14ac:dyDescent="0.25">
      <c r="J26" s="113"/>
    </row>
    <row r="27" spans="1:12" x14ac:dyDescent="0.25">
      <c r="B27" s="14"/>
      <c r="I27" s="86" t="s">
        <v>353</v>
      </c>
      <c r="J27" s="114">
        <f>B25+C25+D25+E25+F25+G25+H25+I25+J25</f>
        <v>5941766.4499999993</v>
      </c>
    </row>
    <row r="28" spans="1:12" x14ac:dyDescent="0.25">
      <c r="J28" s="114">
        <f>'ბიუჯეტი-16'!J26-'ბიუჯეტი-15'!J27</f>
        <v>1347981.5500000017</v>
      </c>
    </row>
  </sheetData>
  <autoFilter ref="A2:L25"/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891"/>
  <sheetViews>
    <sheetView topLeftCell="A1707" workbookViewId="0">
      <selection activeCell="H1680" sqref="H1680"/>
    </sheetView>
  </sheetViews>
  <sheetFormatPr defaultColWidth="18" defaultRowHeight="12.75" x14ac:dyDescent="0.25"/>
  <cols>
    <col min="1" max="1" width="59.42578125" style="26" customWidth="1"/>
    <col min="2" max="2" width="18" style="50" customWidth="1"/>
    <col min="3" max="3" width="18" style="51"/>
    <col min="4" max="4" width="18" style="52"/>
    <col min="5" max="5" width="18" style="53" customWidth="1"/>
    <col min="6" max="6" width="18" style="54"/>
    <col min="7" max="7" width="18" style="55"/>
    <col min="8" max="16384" width="18" style="50"/>
  </cols>
  <sheetData>
    <row r="1" spans="1:7" s="35" customFormat="1" ht="25.5" customHeight="1" x14ac:dyDescent="0.25">
      <c r="A1" s="26" t="s">
        <v>0</v>
      </c>
      <c r="B1" s="31" t="s">
        <v>1</v>
      </c>
      <c r="C1" s="32" t="s">
        <v>2</v>
      </c>
      <c r="D1" s="33" t="s">
        <v>3</v>
      </c>
      <c r="E1" s="34" t="s">
        <v>4</v>
      </c>
      <c r="F1" s="10" t="s">
        <v>5</v>
      </c>
      <c r="G1" s="7" t="s">
        <v>6</v>
      </c>
    </row>
    <row r="2" spans="1:7" s="24" customFormat="1" ht="25.5" hidden="1" customHeight="1" x14ac:dyDescent="0.2">
      <c r="A2" s="26" t="s">
        <v>249</v>
      </c>
      <c r="B2" s="28" t="s">
        <v>119</v>
      </c>
      <c r="C2" s="36">
        <v>42339</v>
      </c>
      <c r="D2" s="37" t="s">
        <v>18</v>
      </c>
      <c r="E2" s="29" t="s">
        <v>131</v>
      </c>
      <c r="F2" s="11">
        <v>2</v>
      </c>
      <c r="G2" s="25">
        <v>442.28</v>
      </c>
    </row>
    <row r="3" spans="1:7" s="24" customFormat="1" ht="25.5" hidden="1" customHeight="1" x14ac:dyDescent="0.2">
      <c r="A3" s="26" t="s">
        <v>249</v>
      </c>
      <c r="B3" s="28" t="s">
        <v>119</v>
      </c>
      <c r="C3" s="36">
        <v>42339</v>
      </c>
      <c r="D3" s="37" t="s">
        <v>8</v>
      </c>
      <c r="E3" s="29" t="s">
        <v>120</v>
      </c>
      <c r="F3" s="9">
        <v>4</v>
      </c>
      <c r="G3" s="25">
        <v>891.23</v>
      </c>
    </row>
    <row r="4" spans="1:7" s="24" customFormat="1" ht="25.5" hidden="1" customHeight="1" x14ac:dyDescent="0.2">
      <c r="A4" s="26" t="s">
        <v>249</v>
      </c>
      <c r="B4" s="28" t="s">
        <v>119</v>
      </c>
      <c r="C4" s="36">
        <v>42339</v>
      </c>
      <c r="D4" s="37" t="s">
        <v>9</v>
      </c>
      <c r="E4" s="29" t="s">
        <v>132</v>
      </c>
      <c r="F4" s="9">
        <v>1</v>
      </c>
      <c r="G4" s="25">
        <v>593</v>
      </c>
    </row>
    <row r="5" spans="1:7" s="24" customFormat="1" ht="25.5" hidden="1" customHeight="1" x14ac:dyDescent="0.2">
      <c r="A5" s="26" t="s">
        <v>249</v>
      </c>
      <c r="B5" s="28" t="s">
        <v>119</v>
      </c>
      <c r="C5" s="36">
        <v>42339</v>
      </c>
      <c r="D5" s="37" t="s">
        <v>22</v>
      </c>
      <c r="E5" s="29" t="s">
        <v>121</v>
      </c>
      <c r="F5" s="9">
        <v>2</v>
      </c>
      <c r="G5" s="25">
        <v>297.60000000000002</v>
      </c>
    </row>
    <row r="6" spans="1:7" s="24" customFormat="1" ht="25.5" hidden="1" customHeight="1" x14ac:dyDescent="0.2">
      <c r="A6" s="26" t="s">
        <v>249</v>
      </c>
      <c r="B6" s="28" t="s">
        <v>119</v>
      </c>
      <c r="C6" s="36">
        <v>42339</v>
      </c>
      <c r="D6" s="37" t="s">
        <v>10</v>
      </c>
      <c r="E6" s="29" t="s">
        <v>122</v>
      </c>
      <c r="F6" s="9">
        <v>3</v>
      </c>
      <c r="G6" s="25">
        <v>1044.94</v>
      </c>
    </row>
    <row r="7" spans="1:7" s="24" customFormat="1" ht="25.5" hidden="1" customHeight="1" x14ac:dyDescent="0.2">
      <c r="A7" s="26" t="s">
        <v>249</v>
      </c>
      <c r="B7" s="28" t="s">
        <v>119</v>
      </c>
      <c r="C7" s="36">
        <v>42339</v>
      </c>
      <c r="D7" s="37" t="s">
        <v>11</v>
      </c>
      <c r="E7" s="29" t="s">
        <v>123</v>
      </c>
      <c r="F7" s="9">
        <v>10</v>
      </c>
      <c r="G7" s="25">
        <v>3423.42</v>
      </c>
    </row>
    <row r="8" spans="1:7" s="24" customFormat="1" ht="25.5" hidden="1" customHeight="1" x14ac:dyDescent="0.2">
      <c r="A8" s="26" t="s">
        <v>249</v>
      </c>
      <c r="B8" s="28" t="s">
        <v>119</v>
      </c>
      <c r="C8" s="36">
        <v>42339</v>
      </c>
      <c r="D8" s="37" t="s">
        <v>12</v>
      </c>
      <c r="E8" s="29" t="s">
        <v>124</v>
      </c>
      <c r="F8" s="9">
        <v>8</v>
      </c>
      <c r="G8" s="25">
        <v>3370.8</v>
      </c>
    </row>
    <row r="9" spans="1:7" s="24" customFormat="1" ht="25.5" hidden="1" customHeight="1" x14ac:dyDescent="0.2">
      <c r="A9" s="26" t="s">
        <v>249</v>
      </c>
      <c r="B9" s="28" t="s">
        <v>119</v>
      </c>
      <c r="C9" s="36">
        <v>42339</v>
      </c>
      <c r="D9" s="37" t="s">
        <v>24</v>
      </c>
      <c r="E9" s="29" t="s">
        <v>125</v>
      </c>
      <c r="F9" s="9">
        <v>8</v>
      </c>
      <c r="G9" s="25">
        <v>1765.5</v>
      </c>
    </row>
    <row r="10" spans="1:7" s="24" customFormat="1" ht="25.5" hidden="1" customHeight="1" x14ac:dyDescent="0.2">
      <c r="A10" s="26" t="s">
        <v>249</v>
      </c>
      <c r="B10" s="28" t="s">
        <v>119</v>
      </c>
      <c r="C10" s="36">
        <v>42339</v>
      </c>
      <c r="D10" s="37" t="s">
        <v>13</v>
      </c>
      <c r="E10" s="29" t="s">
        <v>126</v>
      </c>
      <c r="F10" s="9">
        <v>13</v>
      </c>
      <c r="G10" s="25">
        <v>2893.53</v>
      </c>
    </row>
    <row r="11" spans="1:7" s="24" customFormat="1" ht="25.5" hidden="1" customHeight="1" x14ac:dyDescent="0.2">
      <c r="A11" s="26" t="s">
        <v>249</v>
      </c>
      <c r="B11" s="28" t="s">
        <v>119</v>
      </c>
      <c r="C11" s="36">
        <v>42339</v>
      </c>
      <c r="D11" s="37" t="s">
        <v>14</v>
      </c>
      <c r="E11" s="29" t="s">
        <v>127</v>
      </c>
      <c r="F11" s="9">
        <v>9</v>
      </c>
      <c r="G11" s="25">
        <v>2015.12</v>
      </c>
    </row>
    <row r="12" spans="1:7" s="24" customFormat="1" ht="25.5" hidden="1" customHeight="1" x14ac:dyDescent="0.2">
      <c r="A12" s="26" t="s">
        <v>249</v>
      </c>
      <c r="B12" s="28" t="s">
        <v>119</v>
      </c>
      <c r="C12" s="36">
        <v>42339</v>
      </c>
      <c r="D12" s="37" t="s">
        <v>15</v>
      </c>
      <c r="E12" s="29" t="s">
        <v>128</v>
      </c>
      <c r="F12" s="9">
        <v>6</v>
      </c>
      <c r="G12" s="25">
        <v>1727.96</v>
      </c>
    </row>
    <row r="13" spans="1:7" s="24" customFormat="1" ht="25.5" hidden="1" customHeight="1" x14ac:dyDescent="0.2">
      <c r="A13" s="26" t="s">
        <v>249</v>
      </c>
      <c r="B13" s="28" t="s">
        <v>119</v>
      </c>
      <c r="C13" s="36">
        <v>42339</v>
      </c>
      <c r="D13" s="37" t="s">
        <v>16</v>
      </c>
      <c r="E13" s="29" t="s">
        <v>129</v>
      </c>
      <c r="F13" s="9">
        <v>11</v>
      </c>
      <c r="G13" s="25">
        <v>1956.16</v>
      </c>
    </row>
    <row r="14" spans="1:7" s="24" customFormat="1" ht="25.5" hidden="1" customHeight="1" x14ac:dyDescent="0.2">
      <c r="A14" s="26" t="s">
        <v>27</v>
      </c>
      <c r="B14" s="28" t="s">
        <v>104</v>
      </c>
      <c r="C14" s="36">
        <v>42339</v>
      </c>
      <c r="D14" s="37" t="s">
        <v>18</v>
      </c>
      <c r="E14" s="29" t="s">
        <v>131</v>
      </c>
      <c r="F14" s="11">
        <v>37</v>
      </c>
      <c r="G14" s="25">
        <v>6122.38</v>
      </c>
    </row>
    <row r="15" spans="1:7" s="24" customFormat="1" ht="25.5" hidden="1" customHeight="1" x14ac:dyDescent="0.2">
      <c r="A15" s="26" t="s">
        <v>27</v>
      </c>
      <c r="B15" s="28" t="s">
        <v>104</v>
      </c>
      <c r="C15" s="36">
        <v>42339</v>
      </c>
      <c r="D15" s="37" t="s">
        <v>28</v>
      </c>
      <c r="E15" s="29" t="s">
        <v>133</v>
      </c>
      <c r="F15" s="9">
        <v>5</v>
      </c>
      <c r="G15" s="25">
        <v>3549.63</v>
      </c>
    </row>
    <row r="16" spans="1:7" s="24" customFormat="1" ht="25.5" hidden="1" customHeight="1" x14ac:dyDescent="0.2">
      <c r="A16" s="26" t="s">
        <v>27</v>
      </c>
      <c r="B16" s="28" t="s">
        <v>104</v>
      </c>
      <c r="C16" s="36">
        <v>42339</v>
      </c>
      <c r="D16" s="37" t="s">
        <v>29</v>
      </c>
      <c r="E16" s="29" t="s">
        <v>134</v>
      </c>
      <c r="F16" s="9">
        <v>2</v>
      </c>
      <c r="G16" s="25">
        <v>879.6</v>
      </c>
    </row>
    <row r="17" spans="1:7" s="24" customFormat="1" ht="25.5" hidden="1" customHeight="1" x14ac:dyDescent="0.2">
      <c r="A17" s="26" t="s">
        <v>27</v>
      </c>
      <c r="B17" s="28" t="s">
        <v>104</v>
      </c>
      <c r="C17" s="36">
        <v>42339</v>
      </c>
      <c r="D17" s="37" t="s">
        <v>30</v>
      </c>
      <c r="E17" s="29" t="s">
        <v>170</v>
      </c>
      <c r="F17" s="9">
        <v>2</v>
      </c>
      <c r="G17" s="25">
        <v>1607.74</v>
      </c>
    </row>
    <row r="18" spans="1:7" s="24" customFormat="1" ht="25.5" hidden="1" customHeight="1" x14ac:dyDescent="0.2">
      <c r="A18" s="26" t="s">
        <v>27</v>
      </c>
      <c r="B18" s="28" t="s">
        <v>104</v>
      </c>
      <c r="C18" s="36">
        <v>42339</v>
      </c>
      <c r="D18" s="37" t="s">
        <v>31</v>
      </c>
      <c r="E18" s="29" t="s">
        <v>135</v>
      </c>
      <c r="F18" s="9">
        <v>1</v>
      </c>
      <c r="G18" s="25">
        <v>1840</v>
      </c>
    </row>
    <row r="19" spans="1:7" s="24" customFormat="1" ht="25.5" hidden="1" customHeight="1" x14ac:dyDescent="0.2">
      <c r="A19" s="26" t="s">
        <v>27</v>
      </c>
      <c r="B19" s="28" t="s">
        <v>104</v>
      </c>
      <c r="C19" s="36">
        <v>42339</v>
      </c>
      <c r="D19" s="37" t="s">
        <v>32</v>
      </c>
      <c r="E19" s="29" t="s">
        <v>136</v>
      </c>
      <c r="F19" s="9">
        <v>2</v>
      </c>
      <c r="G19" s="25">
        <v>727.61</v>
      </c>
    </row>
    <row r="20" spans="1:7" s="24" customFormat="1" ht="25.5" hidden="1" customHeight="1" x14ac:dyDescent="0.25">
      <c r="A20" s="26" t="s">
        <v>27</v>
      </c>
      <c r="B20" s="28" t="s">
        <v>104</v>
      </c>
      <c r="C20" s="36">
        <v>42339</v>
      </c>
      <c r="D20" s="37" t="s">
        <v>33</v>
      </c>
      <c r="E20" s="29" t="s">
        <v>137</v>
      </c>
      <c r="F20" s="38">
        <v>1</v>
      </c>
      <c r="G20" s="25">
        <v>3040</v>
      </c>
    </row>
    <row r="21" spans="1:7" s="24" customFormat="1" ht="25.5" hidden="1" customHeight="1" x14ac:dyDescent="0.2">
      <c r="A21" s="26" t="s">
        <v>27</v>
      </c>
      <c r="B21" s="28" t="s">
        <v>104</v>
      </c>
      <c r="C21" s="36">
        <v>42339</v>
      </c>
      <c r="D21" s="37" t="s">
        <v>8</v>
      </c>
      <c r="E21" s="29" t="s">
        <v>120</v>
      </c>
      <c r="F21" s="9">
        <v>9</v>
      </c>
      <c r="G21" s="25">
        <v>2159.56</v>
      </c>
    </row>
    <row r="22" spans="1:7" s="24" customFormat="1" ht="25.5" hidden="1" customHeight="1" x14ac:dyDescent="0.2">
      <c r="A22" s="26" t="s">
        <v>27</v>
      </c>
      <c r="B22" s="28" t="s">
        <v>104</v>
      </c>
      <c r="C22" s="36">
        <v>42339</v>
      </c>
      <c r="D22" s="37" t="s">
        <v>9</v>
      </c>
      <c r="E22" s="29" t="s">
        <v>132</v>
      </c>
      <c r="F22" s="9">
        <v>14</v>
      </c>
      <c r="G22" s="25">
        <v>4595.3</v>
      </c>
    </row>
    <row r="23" spans="1:7" s="24" customFormat="1" ht="25.5" hidden="1" customHeight="1" x14ac:dyDescent="0.2">
      <c r="A23" s="26" t="s">
        <v>27</v>
      </c>
      <c r="B23" s="28" t="s">
        <v>104</v>
      </c>
      <c r="C23" s="36">
        <v>42339</v>
      </c>
      <c r="D23" s="37" t="s">
        <v>66</v>
      </c>
      <c r="E23" s="29" t="s">
        <v>158</v>
      </c>
      <c r="F23" s="9">
        <v>1</v>
      </c>
      <c r="G23" s="25">
        <v>1107.51</v>
      </c>
    </row>
    <row r="24" spans="1:7" s="24" customFormat="1" ht="25.5" hidden="1" customHeight="1" x14ac:dyDescent="0.2">
      <c r="A24" s="26" t="s">
        <v>27</v>
      </c>
      <c r="B24" s="28" t="s">
        <v>104</v>
      </c>
      <c r="C24" s="36">
        <v>42339</v>
      </c>
      <c r="D24" s="37" t="s">
        <v>34</v>
      </c>
      <c r="E24" s="29" t="s">
        <v>138</v>
      </c>
      <c r="F24" s="9">
        <v>24</v>
      </c>
      <c r="G24" s="25">
        <v>25386.57</v>
      </c>
    </row>
    <row r="25" spans="1:7" s="24" customFormat="1" ht="25.5" hidden="1" customHeight="1" x14ac:dyDescent="0.2">
      <c r="A25" s="26" t="s">
        <v>27</v>
      </c>
      <c r="B25" s="28" t="s">
        <v>104</v>
      </c>
      <c r="C25" s="36">
        <v>42339</v>
      </c>
      <c r="D25" s="37" t="s">
        <v>87</v>
      </c>
      <c r="E25" s="29" t="s">
        <v>178</v>
      </c>
      <c r="F25" s="9">
        <v>1</v>
      </c>
      <c r="G25" s="25">
        <v>2560</v>
      </c>
    </row>
    <row r="26" spans="1:7" s="24" customFormat="1" ht="25.5" hidden="1" customHeight="1" x14ac:dyDescent="0.2">
      <c r="A26" s="26" t="s">
        <v>27</v>
      </c>
      <c r="B26" s="28" t="s">
        <v>104</v>
      </c>
      <c r="C26" s="36">
        <v>42339</v>
      </c>
      <c r="D26" s="37" t="s">
        <v>80</v>
      </c>
      <c r="E26" s="29" t="s">
        <v>179</v>
      </c>
      <c r="F26" s="9">
        <v>2</v>
      </c>
      <c r="G26" s="25">
        <v>1304.3</v>
      </c>
    </row>
    <row r="27" spans="1:7" s="24" customFormat="1" ht="25.5" hidden="1" customHeight="1" x14ac:dyDescent="0.2">
      <c r="A27" s="26" t="s">
        <v>27</v>
      </c>
      <c r="B27" s="28" t="s">
        <v>104</v>
      </c>
      <c r="C27" s="36">
        <v>42339</v>
      </c>
      <c r="D27" s="37" t="s">
        <v>35</v>
      </c>
      <c r="E27" s="29" t="s">
        <v>139</v>
      </c>
      <c r="F27" s="9">
        <v>17</v>
      </c>
      <c r="G27" s="25">
        <v>4828.3</v>
      </c>
    </row>
    <row r="28" spans="1:7" s="24" customFormat="1" ht="25.5" hidden="1" customHeight="1" x14ac:dyDescent="0.2">
      <c r="A28" s="26" t="s">
        <v>27</v>
      </c>
      <c r="B28" s="28" t="s">
        <v>104</v>
      </c>
      <c r="C28" s="36">
        <v>42339</v>
      </c>
      <c r="D28" s="37" t="s">
        <v>36</v>
      </c>
      <c r="E28" s="29" t="s">
        <v>140</v>
      </c>
      <c r="F28" s="9">
        <v>5</v>
      </c>
      <c r="G28" s="25">
        <v>2177.0700000000002</v>
      </c>
    </row>
    <row r="29" spans="1:7" s="24" customFormat="1" ht="25.5" hidden="1" customHeight="1" x14ac:dyDescent="0.2">
      <c r="A29" s="26" t="s">
        <v>27</v>
      </c>
      <c r="B29" s="28" t="s">
        <v>104</v>
      </c>
      <c r="C29" s="36">
        <v>42339</v>
      </c>
      <c r="D29" s="37" t="s">
        <v>37</v>
      </c>
      <c r="E29" s="29" t="s">
        <v>171</v>
      </c>
      <c r="F29" s="9">
        <v>1</v>
      </c>
      <c r="G29" s="25">
        <v>438.77</v>
      </c>
    </row>
    <row r="30" spans="1:7" s="24" customFormat="1" ht="25.5" hidden="1" customHeight="1" x14ac:dyDescent="0.2">
      <c r="A30" s="26" t="s">
        <v>27</v>
      </c>
      <c r="B30" s="28" t="s">
        <v>104</v>
      </c>
      <c r="C30" s="36">
        <v>42339</v>
      </c>
      <c r="D30" s="37" t="s">
        <v>21</v>
      </c>
      <c r="E30" s="29" t="s">
        <v>141</v>
      </c>
      <c r="F30" s="9">
        <v>1</v>
      </c>
      <c r="G30" s="25">
        <v>330</v>
      </c>
    </row>
    <row r="31" spans="1:7" s="24" customFormat="1" ht="25.5" hidden="1" customHeight="1" x14ac:dyDescent="0.2">
      <c r="A31" s="26" t="s">
        <v>27</v>
      </c>
      <c r="B31" s="28" t="s">
        <v>104</v>
      </c>
      <c r="C31" s="36">
        <v>42339</v>
      </c>
      <c r="D31" s="37" t="s">
        <v>22</v>
      </c>
      <c r="E31" s="29" t="s">
        <v>121</v>
      </c>
      <c r="F31" s="9">
        <v>1</v>
      </c>
      <c r="G31" s="25">
        <v>79</v>
      </c>
    </row>
    <row r="32" spans="1:7" s="24" customFormat="1" ht="25.5" hidden="1" customHeight="1" x14ac:dyDescent="0.2">
      <c r="A32" s="26" t="s">
        <v>27</v>
      </c>
      <c r="B32" s="28" t="s">
        <v>104</v>
      </c>
      <c r="C32" s="36">
        <v>42339</v>
      </c>
      <c r="D32" s="37" t="s">
        <v>10</v>
      </c>
      <c r="E32" s="29" t="s">
        <v>122</v>
      </c>
      <c r="F32" s="9">
        <v>16</v>
      </c>
      <c r="G32" s="25">
        <v>3699.72</v>
      </c>
    </row>
    <row r="33" spans="1:7" s="24" customFormat="1" ht="25.5" hidden="1" customHeight="1" x14ac:dyDescent="0.2">
      <c r="A33" s="26" t="s">
        <v>27</v>
      </c>
      <c r="B33" s="28" t="s">
        <v>104</v>
      </c>
      <c r="C33" s="36">
        <v>42339</v>
      </c>
      <c r="D33" s="37" t="s">
        <v>38</v>
      </c>
      <c r="E33" s="29" t="s">
        <v>180</v>
      </c>
      <c r="F33" s="9">
        <v>2</v>
      </c>
      <c r="G33" s="25">
        <v>2010.47</v>
      </c>
    </row>
    <row r="34" spans="1:7" s="24" customFormat="1" ht="25.5" hidden="1" customHeight="1" x14ac:dyDescent="0.2">
      <c r="A34" s="26" t="s">
        <v>27</v>
      </c>
      <c r="B34" s="28" t="s">
        <v>104</v>
      </c>
      <c r="C34" s="36">
        <v>42339</v>
      </c>
      <c r="D34" s="37" t="s">
        <v>39</v>
      </c>
      <c r="E34" s="29" t="s">
        <v>172</v>
      </c>
      <c r="F34" s="9">
        <v>1</v>
      </c>
      <c r="G34" s="25">
        <v>787.91</v>
      </c>
    </row>
    <row r="35" spans="1:7" s="24" customFormat="1" ht="25.5" hidden="1" customHeight="1" x14ac:dyDescent="0.2">
      <c r="A35" s="26" t="s">
        <v>27</v>
      </c>
      <c r="B35" s="28" t="s">
        <v>104</v>
      </c>
      <c r="C35" s="36">
        <v>42339</v>
      </c>
      <c r="D35" s="37" t="s">
        <v>40</v>
      </c>
      <c r="E35" s="29" t="s">
        <v>173</v>
      </c>
      <c r="F35" s="9">
        <v>1</v>
      </c>
      <c r="G35" s="25">
        <v>3038.56</v>
      </c>
    </row>
    <row r="36" spans="1:7" s="24" customFormat="1" ht="25.5" hidden="1" customHeight="1" x14ac:dyDescent="0.2">
      <c r="A36" s="26" t="s">
        <v>27</v>
      </c>
      <c r="B36" s="28" t="s">
        <v>104</v>
      </c>
      <c r="C36" s="36">
        <v>42339</v>
      </c>
      <c r="D36" s="37" t="s">
        <v>41</v>
      </c>
      <c r="E36" s="29" t="s">
        <v>165</v>
      </c>
      <c r="F36" s="37">
        <v>2</v>
      </c>
      <c r="G36" s="25">
        <v>2119.44</v>
      </c>
    </row>
    <row r="37" spans="1:7" s="24" customFormat="1" ht="25.5" hidden="1" customHeight="1" x14ac:dyDescent="0.2">
      <c r="A37" s="26" t="s">
        <v>27</v>
      </c>
      <c r="B37" s="28" t="s">
        <v>104</v>
      </c>
      <c r="C37" s="36">
        <v>42339</v>
      </c>
      <c r="D37" s="37" t="s">
        <v>11</v>
      </c>
      <c r="E37" s="29" t="s">
        <v>123</v>
      </c>
      <c r="F37" s="9">
        <v>6</v>
      </c>
      <c r="G37" s="25">
        <v>1845.38</v>
      </c>
    </row>
    <row r="38" spans="1:7" s="24" customFormat="1" ht="25.5" hidden="1" customHeight="1" x14ac:dyDescent="0.2">
      <c r="A38" s="26" t="s">
        <v>27</v>
      </c>
      <c r="B38" s="28" t="s">
        <v>104</v>
      </c>
      <c r="C38" s="36">
        <v>42339</v>
      </c>
      <c r="D38" s="37" t="s">
        <v>12</v>
      </c>
      <c r="E38" s="29" t="s">
        <v>124</v>
      </c>
      <c r="F38" s="9">
        <v>9</v>
      </c>
      <c r="G38" s="25">
        <v>3216.87</v>
      </c>
    </row>
    <row r="39" spans="1:7" s="24" customFormat="1" ht="25.5" hidden="1" customHeight="1" x14ac:dyDescent="0.2">
      <c r="A39" s="26" t="s">
        <v>27</v>
      </c>
      <c r="B39" s="28" t="s">
        <v>104</v>
      </c>
      <c r="C39" s="36">
        <v>42339</v>
      </c>
      <c r="D39" s="37" t="s">
        <v>43</v>
      </c>
      <c r="E39" s="29" t="s">
        <v>142</v>
      </c>
      <c r="F39" s="9">
        <v>23</v>
      </c>
      <c r="G39" s="25">
        <v>32080.959999999999</v>
      </c>
    </row>
    <row r="40" spans="1:7" s="24" customFormat="1" ht="25.5" hidden="1" customHeight="1" x14ac:dyDescent="0.2">
      <c r="A40" s="26" t="s">
        <v>27</v>
      </c>
      <c r="B40" s="28" t="s">
        <v>104</v>
      </c>
      <c r="C40" s="36">
        <v>42339</v>
      </c>
      <c r="D40" s="37" t="s">
        <v>240</v>
      </c>
      <c r="E40" s="29" t="s">
        <v>143</v>
      </c>
      <c r="F40" s="9">
        <v>1</v>
      </c>
      <c r="G40" s="25">
        <v>3200</v>
      </c>
    </row>
    <row r="41" spans="1:7" s="24" customFormat="1" ht="25.5" hidden="1" customHeight="1" x14ac:dyDescent="0.2">
      <c r="A41" s="26" t="s">
        <v>27</v>
      </c>
      <c r="B41" s="28" t="s">
        <v>104</v>
      </c>
      <c r="C41" s="36">
        <v>42339</v>
      </c>
      <c r="D41" s="37" t="s">
        <v>45</v>
      </c>
      <c r="E41" s="29" t="s">
        <v>144</v>
      </c>
      <c r="F41" s="9">
        <v>5</v>
      </c>
      <c r="G41" s="25">
        <v>2169.46</v>
      </c>
    </row>
    <row r="42" spans="1:7" s="24" customFormat="1" ht="25.5" hidden="1" customHeight="1" x14ac:dyDescent="0.2">
      <c r="A42" s="26" t="s">
        <v>27</v>
      </c>
      <c r="B42" s="28" t="s">
        <v>104</v>
      </c>
      <c r="C42" s="36">
        <v>42339</v>
      </c>
      <c r="D42" s="37" t="s">
        <v>13</v>
      </c>
      <c r="E42" s="29" t="s">
        <v>126</v>
      </c>
      <c r="F42" s="9">
        <v>7</v>
      </c>
      <c r="G42" s="25">
        <v>909.16</v>
      </c>
    </row>
    <row r="43" spans="1:7" s="24" customFormat="1" ht="25.5" hidden="1" customHeight="1" x14ac:dyDescent="0.2">
      <c r="A43" s="26" t="s">
        <v>27</v>
      </c>
      <c r="B43" s="28" t="s">
        <v>104</v>
      </c>
      <c r="C43" s="36">
        <v>42339</v>
      </c>
      <c r="D43" s="37" t="s">
        <v>47</v>
      </c>
      <c r="E43" s="29" t="s">
        <v>189</v>
      </c>
      <c r="F43" s="9">
        <v>2</v>
      </c>
      <c r="G43" s="25">
        <v>1450.13</v>
      </c>
    </row>
    <row r="44" spans="1:7" s="24" customFormat="1" ht="25.5" hidden="1" customHeight="1" x14ac:dyDescent="0.2">
      <c r="A44" s="26" t="s">
        <v>27</v>
      </c>
      <c r="B44" s="28" t="s">
        <v>104</v>
      </c>
      <c r="C44" s="36">
        <v>42339</v>
      </c>
      <c r="D44" s="37" t="s">
        <v>98</v>
      </c>
      <c r="E44" s="29" t="s">
        <v>174</v>
      </c>
      <c r="F44" s="9">
        <v>1</v>
      </c>
      <c r="G44" s="25">
        <v>228.73</v>
      </c>
    </row>
    <row r="45" spans="1:7" s="24" customFormat="1" ht="25.5" hidden="1" customHeight="1" x14ac:dyDescent="0.2">
      <c r="A45" s="26" t="s">
        <v>27</v>
      </c>
      <c r="B45" s="28" t="s">
        <v>104</v>
      </c>
      <c r="C45" s="36">
        <v>42339</v>
      </c>
      <c r="D45" s="37" t="s">
        <v>14</v>
      </c>
      <c r="E45" s="29" t="s">
        <v>127</v>
      </c>
      <c r="F45" s="9">
        <v>10</v>
      </c>
      <c r="G45" s="25">
        <v>1861.74</v>
      </c>
    </row>
    <row r="46" spans="1:7" s="24" customFormat="1" ht="25.5" hidden="1" customHeight="1" x14ac:dyDescent="0.2">
      <c r="A46" s="26" t="s">
        <v>27</v>
      </c>
      <c r="B46" s="28" t="s">
        <v>104</v>
      </c>
      <c r="C46" s="36">
        <v>42339</v>
      </c>
      <c r="D46" s="37" t="s">
        <v>15</v>
      </c>
      <c r="E46" s="29" t="s">
        <v>128</v>
      </c>
      <c r="F46" s="9">
        <v>8</v>
      </c>
      <c r="G46" s="25">
        <v>2727.56</v>
      </c>
    </row>
    <row r="47" spans="1:7" s="24" customFormat="1" ht="25.5" hidden="1" customHeight="1" x14ac:dyDescent="0.2">
      <c r="A47" s="26" t="s">
        <v>27</v>
      </c>
      <c r="B47" s="28" t="s">
        <v>104</v>
      </c>
      <c r="C47" s="36">
        <v>42339</v>
      </c>
      <c r="D47" s="37" t="s">
        <v>49</v>
      </c>
      <c r="E47" s="29" t="s">
        <v>148</v>
      </c>
      <c r="F47" s="9">
        <v>14</v>
      </c>
      <c r="G47" s="25">
        <v>13375.75</v>
      </c>
    </row>
    <row r="48" spans="1:7" s="24" customFormat="1" ht="25.5" hidden="1" customHeight="1" x14ac:dyDescent="0.2">
      <c r="A48" s="26" t="s">
        <v>27</v>
      </c>
      <c r="B48" s="28" t="s">
        <v>104</v>
      </c>
      <c r="C48" s="36">
        <v>42339</v>
      </c>
      <c r="D48" s="37" t="s">
        <v>116</v>
      </c>
      <c r="E48" s="29" t="s">
        <v>201</v>
      </c>
      <c r="F48" s="9">
        <v>2</v>
      </c>
      <c r="G48" s="25">
        <v>1669.49</v>
      </c>
    </row>
    <row r="49" spans="1:7" s="24" customFormat="1" ht="25.5" hidden="1" customHeight="1" x14ac:dyDescent="0.2">
      <c r="A49" s="26" t="s">
        <v>27</v>
      </c>
      <c r="B49" s="28" t="s">
        <v>104</v>
      </c>
      <c r="C49" s="36">
        <v>42339</v>
      </c>
      <c r="D49" s="37" t="s">
        <v>50</v>
      </c>
      <c r="E49" s="29" t="s">
        <v>149</v>
      </c>
      <c r="F49" s="9">
        <v>20</v>
      </c>
      <c r="G49" s="25">
        <v>5923.27</v>
      </c>
    </row>
    <row r="50" spans="1:7" s="24" customFormat="1" ht="25.5" hidden="1" customHeight="1" x14ac:dyDescent="0.2">
      <c r="A50" s="26" t="s">
        <v>27</v>
      </c>
      <c r="B50" s="28" t="s">
        <v>104</v>
      </c>
      <c r="C50" s="36">
        <v>42339</v>
      </c>
      <c r="D50" s="37" t="s">
        <v>25</v>
      </c>
      <c r="E50" s="29" t="s">
        <v>150</v>
      </c>
      <c r="F50" s="9">
        <v>13</v>
      </c>
      <c r="G50" s="25">
        <v>3176.34</v>
      </c>
    </row>
    <row r="51" spans="1:7" s="24" customFormat="1" ht="25.5" hidden="1" customHeight="1" x14ac:dyDescent="0.2">
      <c r="A51" s="26" t="s">
        <v>27</v>
      </c>
      <c r="B51" s="28" t="s">
        <v>104</v>
      </c>
      <c r="C51" s="36">
        <v>42339</v>
      </c>
      <c r="D51" s="37" t="s">
        <v>26</v>
      </c>
      <c r="E51" s="29" t="s">
        <v>167</v>
      </c>
      <c r="F51" s="9">
        <v>4</v>
      </c>
      <c r="G51" s="25">
        <v>2330.31</v>
      </c>
    </row>
    <row r="52" spans="1:7" s="24" customFormat="1" ht="25.5" hidden="1" customHeight="1" x14ac:dyDescent="0.2">
      <c r="A52" s="26" t="s">
        <v>27</v>
      </c>
      <c r="B52" s="28" t="s">
        <v>104</v>
      </c>
      <c r="C52" s="36">
        <v>42339</v>
      </c>
      <c r="D52" s="37" t="s">
        <v>53</v>
      </c>
      <c r="E52" s="29" t="s">
        <v>152</v>
      </c>
      <c r="F52" s="11">
        <v>8</v>
      </c>
      <c r="G52" s="25">
        <v>10832.4</v>
      </c>
    </row>
    <row r="53" spans="1:7" s="24" customFormat="1" ht="25.5" hidden="1" customHeight="1" x14ac:dyDescent="0.2">
      <c r="A53" s="26" t="s">
        <v>27</v>
      </c>
      <c r="B53" s="28" t="s">
        <v>104</v>
      </c>
      <c r="C53" s="36">
        <v>42339</v>
      </c>
      <c r="D53" s="37" t="s">
        <v>204</v>
      </c>
      <c r="E53" s="29" t="s">
        <v>190</v>
      </c>
      <c r="F53" s="9">
        <v>1</v>
      </c>
      <c r="G53" s="25">
        <v>423.31</v>
      </c>
    </row>
    <row r="54" spans="1:7" s="24" customFormat="1" ht="25.5" hidden="1" customHeight="1" x14ac:dyDescent="0.2">
      <c r="A54" s="26" t="s">
        <v>27</v>
      </c>
      <c r="B54" s="28" t="s">
        <v>104</v>
      </c>
      <c r="C54" s="36">
        <v>42339</v>
      </c>
      <c r="D54" s="37" t="s">
        <v>92</v>
      </c>
      <c r="E54" s="29" t="s">
        <v>196</v>
      </c>
      <c r="F54" s="9">
        <v>1</v>
      </c>
      <c r="G54" s="25">
        <v>990</v>
      </c>
    </row>
    <row r="55" spans="1:7" s="24" customFormat="1" ht="25.5" hidden="1" customHeight="1" x14ac:dyDescent="0.2">
      <c r="A55" s="26" t="s">
        <v>27</v>
      </c>
      <c r="B55" s="28" t="s">
        <v>104</v>
      </c>
      <c r="C55" s="36">
        <v>42339</v>
      </c>
      <c r="D55" s="37" t="s">
        <v>77</v>
      </c>
      <c r="E55" s="29" t="s">
        <v>153</v>
      </c>
      <c r="F55" s="9">
        <v>2</v>
      </c>
      <c r="G55" s="25">
        <v>947.34</v>
      </c>
    </row>
    <row r="56" spans="1:7" s="24" customFormat="1" ht="25.5" hidden="1" customHeight="1" x14ac:dyDescent="0.2">
      <c r="A56" s="26" t="s">
        <v>27</v>
      </c>
      <c r="B56" s="28" t="s">
        <v>104</v>
      </c>
      <c r="C56" s="36">
        <v>42339</v>
      </c>
      <c r="D56" s="37" t="s">
        <v>55</v>
      </c>
      <c r="E56" s="29" t="s">
        <v>181</v>
      </c>
      <c r="F56" s="9">
        <v>1</v>
      </c>
      <c r="G56" s="25">
        <v>215.45</v>
      </c>
    </row>
    <row r="57" spans="1:7" s="24" customFormat="1" ht="25.5" hidden="1" customHeight="1" x14ac:dyDescent="0.2">
      <c r="A57" s="26" t="s">
        <v>57</v>
      </c>
      <c r="B57" s="28" t="s">
        <v>119</v>
      </c>
      <c r="C57" s="36">
        <v>42339</v>
      </c>
      <c r="D57" s="37" t="s">
        <v>34</v>
      </c>
      <c r="E57" s="29" t="s">
        <v>138</v>
      </c>
      <c r="F57" s="9">
        <v>1</v>
      </c>
      <c r="G57" s="25">
        <v>2066.3200000000002</v>
      </c>
    </row>
    <row r="58" spans="1:7" s="24" customFormat="1" ht="25.5" hidden="1" customHeight="1" x14ac:dyDescent="0.2">
      <c r="A58" s="26" t="s">
        <v>57</v>
      </c>
      <c r="B58" s="28" t="s">
        <v>119</v>
      </c>
      <c r="C58" s="36">
        <v>42339</v>
      </c>
      <c r="D58" s="37" t="s">
        <v>43</v>
      </c>
      <c r="E58" s="29" t="s">
        <v>142</v>
      </c>
      <c r="F58" s="9">
        <v>2</v>
      </c>
      <c r="G58" s="25">
        <v>3880.08</v>
      </c>
    </row>
    <row r="59" spans="1:7" s="24" customFormat="1" ht="25.5" hidden="1" customHeight="1" x14ac:dyDescent="0.2">
      <c r="A59" s="26" t="s">
        <v>57</v>
      </c>
      <c r="B59" s="28" t="s">
        <v>119</v>
      </c>
      <c r="C59" s="36">
        <v>42339</v>
      </c>
      <c r="D59" s="37" t="s">
        <v>49</v>
      </c>
      <c r="E59" s="29" t="s">
        <v>148</v>
      </c>
      <c r="F59" s="9">
        <v>1</v>
      </c>
      <c r="G59" s="25">
        <v>2288.3200000000002</v>
      </c>
    </row>
    <row r="60" spans="1:7" s="24" customFormat="1" ht="25.5" hidden="1" customHeight="1" x14ac:dyDescent="0.2">
      <c r="A60" s="26" t="s">
        <v>57</v>
      </c>
      <c r="B60" s="28" t="s">
        <v>119</v>
      </c>
      <c r="C60" s="36">
        <v>42339</v>
      </c>
      <c r="D60" s="37" t="s">
        <v>26</v>
      </c>
      <c r="E60" s="29" t="s">
        <v>167</v>
      </c>
      <c r="F60" s="9">
        <v>2</v>
      </c>
      <c r="G60" s="25">
        <v>1420.57</v>
      </c>
    </row>
    <row r="61" spans="1:7" s="24" customFormat="1" ht="25.5" hidden="1" customHeight="1" x14ac:dyDescent="0.2">
      <c r="A61" s="26" t="s">
        <v>58</v>
      </c>
      <c r="B61" s="28" t="s">
        <v>198</v>
      </c>
      <c r="C61" s="36">
        <v>42339</v>
      </c>
      <c r="D61" s="37" t="s">
        <v>18</v>
      </c>
      <c r="E61" s="29" t="s">
        <v>131</v>
      </c>
      <c r="F61" s="11">
        <v>6</v>
      </c>
      <c r="G61" s="25">
        <v>1346.86</v>
      </c>
    </row>
    <row r="62" spans="1:7" s="24" customFormat="1" ht="25.5" hidden="1" customHeight="1" x14ac:dyDescent="0.2">
      <c r="A62" s="26" t="s">
        <v>58</v>
      </c>
      <c r="B62" s="28" t="s">
        <v>198</v>
      </c>
      <c r="C62" s="36">
        <v>42339</v>
      </c>
      <c r="D62" s="37" t="s">
        <v>10</v>
      </c>
      <c r="E62" s="29" t="s">
        <v>122</v>
      </c>
      <c r="F62" s="9">
        <v>1</v>
      </c>
      <c r="G62" s="25">
        <v>319.48</v>
      </c>
    </row>
    <row r="63" spans="1:7" s="24" customFormat="1" ht="25.5" hidden="1" customHeight="1" x14ac:dyDescent="0.2">
      <c r="A63" s="26" t="s">
        <v>58</v>
      </c>
      <c r="B63" s="28" t="s">
        <v>198</v>
      </c>
      <c r="C63" s="36">
        <v>42339</v>
      </c>
      <c r="D63" s="37" t="s">
        <v>39</v>
      </c>
      <c r="E63" s="29" t="s">
        <v>172</v>
      </c>
      <c r="F63" s="9">
        <v>1</v>
      </c>
      <c r="G63" s="25">
        <v>581.42999999999995</v>
      </c>
    </row>
    <row r="64" spans="1:7" s="24" customFormat="1" ht="25.5" hidden="1" customHeight="1" x14ac:dyDescent="0.2">
      <c r="A64" s="26" t="s">
        <v>58</v>
      </c>
      <c r="B64" s="28" t="s">
        <v>198</v>
      </c>
      <c r="C64" s="36">
        <v>42339</v>
      </c>
      <c r="D64" s="37" t="s">
        <v>13</v>
      </c>
      <c r="E64" s="29" t="s">
        <v>126</v>
      </c>
      <c r="F64" s="9">
        <v>1</v>
      </c>
      <c r="G64" s="25">
        <v>189.35</v>
      </c>
    </row>
    <row r="65" spans="1:7" s="24" customFormat="1" ht="25.5" hidden="1" customHeight="1" x14ac:dyDescent="0.2">
      <c r="A65" s="26" t="s">
        <v>58</v>
      </c>
      <c r="B65" s="28" t="s">
        <v>198</v>
      </c>
      <c r="C65" s="36">
        <v>42339</v>
      </c>
      <c r="D65" s="37" t="s">
        <v>15</v>
      </c>
      <c r="E65" s="29" t="s">
        <v>128</v>
      </c>
      <c r="F65" s="9">
        <v>1</v>
      </c>
      <c r="G65" s="25">
        <v>145.16</v>
      </c>
    </row>
    <row r="66" spans="1:7" s="24" customFormat="1" ht="25.5" hidden="1" customHeight="1" x14ac:dyDescent="0.2">
      <c r="A66" s="26" t="s">
        <v>58</v>
      </c>
      <c r="B66" s="28" t="s">
        <v>198</v>
      </c>
      <c r="C66" s="36">
        <v>42339</v>
      </c>
      <c r="D66" s="37" t="s">
        <v>25</v>
      </c>
      <c r="E66" s="29" t="s">
        <v>150</v>
      </c>
      <c r="F66" s="9">
        <v>1</v>
      </c>
      <c r="G66" s="25">
        <v>141.88999999999999</v>
      </c>
    </row>
    <row r="67" spans="1:7" s="24" customFormat="1" ht="25.5" hidden="1" customHeight="1" x14ac:dyDescent="0.2">
      <c r="A67" s="26" t="s">
        <v>59</v>
      </c>
      <c r="B67" s="28" t="s">
        <v>164</v>
      </c>
      <c r="C67" s="36">
        <v>42339</v>
      </c>
      <c r="D67" s="37" t="s">
        <v>18</v>
      </c>
      <c r="E67" s="29" t="s">
        <v>131</v>
      </c>
      <c r="F67" s="11">
        <v>4</v>
      </c>
      <c r="G67" s="25">
        <v>1207</v>
      </c>
    </row>
    <row r="68" spans="1:7" s="24" customFormat="1" ht="25.5" hidden="1" customHeight="1" x14ac:dyDescent="0.2">
      <c r="A68" s="26" t="s">
        <v>59</v>
      </c>
      <c r="B68" s="28" t="s">
        <v>164</v>
      </c>
      <c r="C68" s="36">
        <v>42339</v>
      </c>
      <c r="D68" s="37" t="s">
        <v>9</v>
      </c>
      <c r="E68" s="29" t="s">
        <v>132</v>
      </c>
      <c r="F68" s="9">
        <v>2</v>
      </c>
      <c r="G68" s="25">
        <v>1310.67</v>
      </c>
    </row>
    <row r="69" spans="1:7" s="24" customFormat="1" ht="25.5" hidden="1" customHeight="1" x14ac:dyDescent="0.2">
      <c r="A69" s="26" t="s">
        <v>59</v>
      </c>
      <c r="B69" s="28" t="s">
        <v>164</v>
      </c>
      <c r="C69" s="36">
        <v>42339</v>
      </c>
      <c r="D69" s="37" t="s">
        <v>22</v>
      </c>
      <c r="E69" s="29" t="s">
        <v>121</v>
      </c>
      <c r="F69" s="9">
        <v>4</v>
      </c>
      <c r="G69" s="25">
        <v>799.6</v>
      </c>
    </row>
    <row r="70" spans="1:7" s="24" customFormat="1" ht="25.5" hidden="1" customHeight="1" x14ac:dyDescent="0.2">
      <c r="A70" s="26" t="s">
        <v>59</v>
      </c>
      <c r="B70" s="28" t="s">
        <v>164</v>
      </c>
      <c r="C70" s="36">
        <v>42339</v>
      </c>
      <c r="D70" s="37" t="s">
        <v>10</v>
      </c>
      <c r="E70" s="29" t="s">
        <v>122</v>
      </c>
      <c r="F70" s="9">
        <v>6</v>
      </c>
      <c r="G70" s="25">
        <v>2247.36</v>
      </c>
    </row>
    <row r="71" spans="1:7" s="24" customFormat="1" ht="25.5" hidden="1" customHeight="1" x14ac:dyDescent="0.2">
      <c r="A71" s="26" t="s">
        <v>59</v>
      </c>
      <c r="B71" s="28" t="s">
        <v>164</v>
      </c>
      <c r="C71" s="36">
        <v>42339</v>
      </c>
      <c r="D71" s="37" t="s">
        <v>12</v>
      </c>
      <c r="E71" s="29" t="s">
        <v>124</v>
      </c>
      <c r="F71" s="9">
        <v>13</v>
      </c>
      <c r="G71" s="25">
        <v>10321.11</v>
      </c>
    </row>
    <row r="72" spans="1:7" s="24" customFormat="1" ht="25.5" hidden="1" customHeight="1" x14ac:dyDescent="0.2">
      <c r="A72" s="26" t="s">
        <v>59</v>
      </c>
      <c r="B72" s="28" t="s">
        <v>164</v>
      </c>
      <c r="C72" s="36">
        <v>42339</v>
      </c>
      <c r="D72" s="37" t="s">
        <v>24</v>
      </c>
      <c r="E72" s="29" t="s">
        <v>125</v>
      </c>
      <c r="F72" s="9">
        <v>2</v>
      </c>
      <c r="G72" s="25">
        <v>499.5</v>
      </c>
    </row>
    <row r="73" spans="1:7" s="24" customFormat="1" ht="25.5" hidden="1" customHeight="1" x14ac:dyDescent="0.2">
      <c r="A73" s="26" t="s">
        <v>59</v>
      </c>
      <c r="B73" s="28" t="s">
        <v>164</v>
      </c>
      <c r="C73" s="36">
        <v>42339</v>
      </c>
      <c r="D73" s="37" t="s">
        <v>13</v>
      </c>
      <c r="E73" s="29" t="s">
        <v>126</v>
      </c>
      <c r="F73" s="9">
        <v>45</v>
      </c>
      <c r="G73" s="25">
        <v>13371.71</v>
      </c>
    </row>
    <row r="74" spans="1:7" s="24" customFormat="1" ht="25.5" hidden="1" customHeight="1" x14ac:dyDescent="0.2">
      <c r="A74" s="26" t="s">
        <v>59</v>
      </c>
      <c r="B74" s="28" t="s">
        <v>164</v>
      </c>
      <c r="C74" s="36">
        <v>42339</v>
      </c>
      <c r="D74" s="37" t="s">
        <v>48</v>
      </c>
      <c r="E74" s="29" t="s">
        <v>166</v>
      </c>
      <c r="F74" s="9">
        <v>1</v>
      </c>
      <c r="G74" s="25">
        <v>1427.89</v>
      </c>
    </row>
    <row r="75" spans="1:7" s="24" customFormat="1" ht="25.5" hidden="1" customHeight="1" x14ac:dyDescent="0.2">
      <c r="A75" s="26" t="s">
        <v>59</v>
      </c>
      <c r="B75" s="28" t="s">
        <v>164</v>
      </c>
      <c r="C75" s="36">
        <v>42339</v>
      </c>
      <c r="D75" s="37" t="s">
        <v>14</v>
      </c>
      <c r="E75" s="29" t="s">
        <v>127</v>
      </c>
      <c r="F75" s="9">
        <v>1</v>
      </c>
      <c r="G75" s="25">
        <v>440</v>
      </c>
    </row>
    <row r="76" spans="1:7" s="24" customFormat="1" ht="25.5" hidden="1" customHeight="1" x14ac:dyDescent="0.2">
      <c r="A76" s="26" t="s">
        <v>59</v>
      </c>
      <c r="B76" s="28" t="s">
        <v>164</v>
      </c>
      <c r="C76" s="36">
        <v>42339</v>
      </c>
      <c r="D76" s="37" t="s">
        <v>15</v>
      </c>
      <c r="E76" s="29" t="s">
        <v>128</v>
      </c>
      <c r="F76" s="9">
        <v>21</v>
      </c>
      <c r="G76" s="25">
        <v>13144.68</v>
      </c>
    </row>
    <row r="77" spans="1:7" s="24" customFormat="1" ht="25.5" hidden="1" customHeight="1" x14ac:dyDescent="0.2">
      <c r="A77" s="26" t="s">
        <v>59</v>
      </c>
      <c r="B77" s="28" t="s">
        <v>164</v>
      </c>
      <c r="C77" s="36">
        <v>42339</v>
      </c>
      <c r="D77" s="37" t="s">
        <v>16</v>
      </c>
      <c r="E77" s="29" t="s">
        <v>129</v>
      </c>
      <c r="F77" s="9">
        <v>2</v>
      </c>
      <c r="G77" s="25">
        <v>400</v>
      </c>
    </row>
    <row r="78" spans="1:7" s="24" customFormat="1" ht="25.5" hidden="1" customHeight="1" x14ac:dyDescent="0.2">
      <c r="A78" s="26" t="s">
        <v>60</v>
      </c>
      <c r="B78" s="28" t="s">
        <v>104</v>
      </c>
      <c r="C78" s="36">
        <v>42339</v>
      </c>
      <c r="D78" s="37" t="s">
        <v>45</v>
      </c>
      <c r="E78" s="29" t="s">
        <v>144</v>
      </c>
      <c r="F78" s="9">
        <v>9</v>
      </c>
      <c r="G78" s="25">
        <v>5616.38</v>
      </c>
    </row>
    <row r="79" spans="1:7" s="24" customFormat="1" ht="25.5" hidden="1" customHeight="1" x14ac:dyDescent="0.2">
      <c r="A79" s="26" t="s">
        <v>60</v>
      </c>
      <c r="B79" s="28" t="s">
        <v>104</v>
      </c>
      <c r="C79" s="36">
        <v>42339</v>
      </c>
      <c r="D79" s="37" t="s">
        <v>18</v>
      </c>
      <c r="E79" s="29" t="s">
        <v>131</v>
      </c>
      <c r="F79" s="11">
        <v>17</v>
      </c>
      <c r="G79" s="25">
        <v>4591.1400000000003</v>
      </c>
    </row>
    <row r="80" spans="1:7" s="24" customFormat="1" ht="25.5" hidden="1" customHeight="1" x14ac:dyDescent="0.2">
      <c r="A80" s="26" t="s">
        <v>60</v>
      </c>
      <c r="B80" s="28" t="s">
        <v>104</v>
      </c>
      <c r="C80" s="36">
        <v>42339</v>
      </c>
      <c r="D80" s="37" t="s">
        <v>8</v>
      </c>
      <c r="E80" s="29" t="s">
        <v>120</v>
      </c>
      <c r="F80" s="9">
        <v>5</v>
      </c>
      <c r="G80" s="25">
        <v>1973.9</v>
      </c>
    </row>
    <row r="81" spans="1:7" s="24" customFormat="1" ht="25.5" hidden="1" customHeight="1" x14ac:dyDescent="0.2">
      <c r="A81" s="26" t="s">
        <v>60</v>
      </c>
      <c r="B81" s="28" t="s">
        <v>104</v>
      </c>
      <c r="C81" s="36">
        <v>42339</v>
      </c>
      <c r="D81" s="37" t="s">
        <v>9</v>
      </c>
      <c r="E81" s="29" t="s">
        <v>132</v>
      </c>
      <c r="F81" s="9">
        <v>9</v>
      </c>
      <c r="G81" s="25">
        <v>4506.13</v>
      </c>
    </row>
    <row r="82" spans="1:7" s="24" customFormat="1" ht="25.5" hidden="1" customHeight="1" x14ac:dyDescent="0.2">
      <c r="A82" s="26" t="s">
        <v>60</v>
      </c>
      <c r="B82" s="28" t="s">
        <v>104</v>
      </c>
      <c r="C82" s="36">
        <v>42339</v>
      </c>
      <c r="D82" s="37" t="s">
        <v>35</v>
      </c>
      <c r="E82" s="29" t="s">
        <v>139</v>
      </c>
      <c r="F82" s="9">
        <v>6</v>
      </c>
      <c r="G82" s="25">
        <v>2532.94</v>
      </c>
    </row>
    <row r="83" spans="1:7" s="24" customFormat="1" ht="25.5" hidden="1" customHeight="1" x14ac:dyDescent="0.2">
      <c r="A83" s="26" t="s">
        <v>60</v>
      </c>
      <c r="B83" s="28" t="s">
        <v>104</v>
      </c>
      <c r="C83" s="36">
        <v>42339</v>
      </c>
      <c r="D83" s="37" t="s">
        <v>21</v>
      </c>
      <c r="E83" s="29" t="s">
        <v>141</v>
      </c>
      <c r="F83" s="9">
        <v>21</v>
      </c>
      <c r="G83" s="25">
        <v>9737</v>
      </c>
    </row>
    <row r="84" spans="1:7" s="24" customFormat="1" ht="25.5" hidden="1" customHeight="1" x14ac:dyDescent="0.2">
      <c r="A84" s="26" t="s">
        <v>60</v>
      </c>
      <c r="B84" s="28" t="s">
        <v>104</v>
      </c>
      <c r="C84" s="36">
        <v>42339</v>
      </c>
      <c r="D84" s="37" t="s">
        <v>10</v>
      </c>
      <c r="E84" s="29" t="s">
        <v>122</v>
      </c>
      <c r="F84" s="9">
        <v>15</v>
      </c>
      <c r="G84" s="25">
        <v>5644.2</v>
      </c>
    </row>
    <row r="85" spans="1:7" s="24" customFormat="1" ht="25.5" hidden="1" customHeight="1" x14ac:dyDescent="0.2">
      <c r="A85" s="26" t="s">
        <v>60</v>
      </c>
      <c r="B85" s="28" t="s">
        <v>104</v>
      </c>
      <c r="C85" s="36">
        <v>42339</v>
      </c>
      <c r="D85" s="37" t="s">
        <v>11</v>
      </c>
      <c r="E85" s="29" t="s">
        <v>123</v>
      </c>
      <c r="F85" s="9">
        <v>8</v>
      </c>
      <c r="G85" s="25">
        <v>3875.27</v>
      </c>
    </row>
    <row r="86" spans="1:7" s="24" customFormat="1" ht="25.5" hidden="1" customHeight="1" x14ac:dyDescent="0.2">
      <c r="A86" s="26" t="s">
        <v>60</v>
      </c>
      <c r="B86" s="28" t="s">
        <v>104</v>
      </c>
      <c r="C86" s="36">
        <v>42339</v>
      </c>
      <c r="D86" s="37" t="s">
        <v>12</v>
      </c>
      <c r="E86" s="29" t="s">
        <v>124</v>
      </c>
      <c r="F86" s="9">
        <v>5</v>
      </c>
      <c r="G86" s="25">
        <v>3236.99</v>
      </c>
    </row>
    <row r="87" spans="1:7" s="24" customFormat="1" ht="25.5" hidden="1" customHeight="1" x14ac:dyDescent="0.2">
      <c r="A87" s="26" t="s">
        <v>60</v>
      </c>
      <c r="B87" s="28" t="s">
        <v>104</v>
      </c>
      <c r="C87" s="36">
        <v>42339</v>
      </c>
      <c r="D87" s="37" t="s">
        <v>23</v>
      </c>
      <c r="E87" s="29" t="s">
        <v>146</v>
      </c>
      <c r="F87" s="9">
        <v>11</v>
      </c>
      <c r="G87" s="25">
        <v>7303.08</v>
      </c>
    </row>
    <row r="88" spans="1:7" s="24" customFormat="1" ht="25.5" hidden="1" customHeight="1" x14ac:dyDescent="0.2">
      <c r="A88" s="26" t="s">
        <v>60</v>
      </c>
      <c r="B88" s="28" t="s">
        <v>104</v>
      </c>
      <c r="C88" s="36">
        <v>42339</v>
      </c>
      <c r="D88" s="37" t="s">
        <v>13</v>
      </c>
      <c r="E88" s="29" t="s">
        <v>126</v>
      </c>
      <c r="F88" s="9">
        <v>85</v>
      </c>
      <c r="G88" s="25">
        <v>23397.84</v>
      </c>
    </row>
    <row r="89" spans="1:7" s="24" customFormat="1" ht="25.5" hidden="1" customHeight="1" x14ac:dyDescent="0.2">
      <c r="A89" s="26" t="s">
        <v>60</v>
      </c>
      <c r="B89" s="28" t="s">
        <v>104</v>
      </c>
      <c r="C89" s="36">
        <v>42339</v>
      </c>
      <c r="D89" s="37" t="s">
        <v>14</v>
      </c>
      <c r="E89" s="29" t="s">
        <v>127</v>
      </c>
      <c r="F89" s="9">
        <v>23</v>
      </c>
      <c r="G89" s="25">
        <v>8123.82</v>
      </c>
    </row>
    <row r="90" spans="1:7" s="24" customFormat="1" ht="25.5" hidden="1" customHeight="1" x14ac:dyDescent="0.2">
      <c r="A90" s="26" t="s">
        <v>60</v>
      </c>
      <c r="B90" s="28" t="s">
        <v>104</v>
      </c>
      <c r="C90" s="36">
        <v>42339</v>
      </c>
      <c r="D90" s="37" t="s">
        <v>15</v>
      </c>
      <c r="E90" s="29" t="s">
        <v>128</v>
      </c>
      <c r="F90" s="9">
        <v>24</v>
      </c>
      <c r="G90" s="25">
        <v>11206.17</v>
      </c>
    </row>
    <row r="91" spans="1:7" s="24" customFormat="1" ht="25.5" hidden="1" customHeight="1" x14ac:dyDescent="0.2">
      <c r="A91" s="26" t="s">
        <v>60</v>
      </c>
      <c r="B91" s="28" t="s">
        <v>104</v>
      </c>
      <c r="C91" s="36">
        <v>42339</v>
      </c>
      <c r="D91" s="37" t="s">
        <v>50</v>
      </c>
      <c r="E91" s="29" t="s">
        <v>149</v>
      </c>
      <c r="F91" s="9">
        <v>22</v>
      </c>
      <c r="G91" s="25">
        <v>9882.1</v>
      </c>
    </row>
    <row r="92" spans="1:7" s="24" customFormat="1" ht="25.5" hidden="1" customHeight="1" x14ac:dyDescent="0.2">
      <c r="A92" s="26" t="s">
        <v>60</v>
      </c>
      <c r="B92" s="28" t="s">
        <v>104</v>
      </c>
      <c r="C92" s="36">
        <v>42339</v>
      </c>
      <c r="D92" s="37" t="s">
        <v>61</v>
      </c>
      <c r="E92" s="29" t="s">
        <v>175</v>
      </c>
      <c r="F92" s="9">
        <v>76</v>
      </c>
      <c r="G92" s="25">
        <v>36525.089999999997</v>
      </c>
    </row>
    <row r="93" spans="1:7" s="24" customFormat="1" ht="25.5" hidden="1" customHeight="1" x14ac:dyDescent="0.2">
      <c r="A93" s="26" t="s">
        <v>60</v>
      </c>
      <c r="B93" s="28" t="s">
        <v>104</v>
      </c>
      <c r="C93" s="36">
        <v>42339</v>
      </c>
      <c r="D93" s="37" t="s">
        <v>16</v>
      </c>
      <c r="E93" s="29" t="s">
        <v>129</v>
      </c>
      <c r="F93" s="9">
        <v>1</v>
      </c>
      <c r="G93" s="25">
        <v>200</v>
      </c>
    </row>
    <row r="94" spans="1:7" s="24" customFormat="1" ht="25.5" hidden="1" customHeight="1" x14ac:dyDescent="0.2">
      <c r="A94" s="26" t="s">
        <v>62</v>
      </c>
      <c r="B94" s="28" t="s">
        <v>104</v>
      </c>
      <c r="C94" s="36">
        <v>42339</v>
      </c>
      <c r="D94" s="37" t="s">
        <v>18</v>
      </c>
      <c r="E94" s="29" t="s">
        <v>131</v>
      </c>
      <c r="F94" s="11">
        <v>3</v>
      </c>
      <c r="G94" s="25">
        <v>799</v>
      </c>
    </row>
    <row r="95" spans="1:7" s="24" customFormat="1" ht="25.5" hidden="1" customHeight="1" x14ac:dyDescent="0.2">
      <c r="A95" s="26" t="s">
        <v>62</v>
      </c>
      <c r="B95" s="28" t="s">
        <v>104</v>
      </c>
      <c r="C95" s="36">
        <v>42339</v>
      </c>
      <c r="D95" s="37" t="s">
        <v>8</v>
      </c>
      <c r="E95" s="29" t="s">
        <v>120</v>
      </c>
      <c r="F95" s="9">
        <v>1</v>
      </c>
      <c r="G95" s="25">
        <v>267.58</v>
      </c>
    </row>
    <row r="96" spans="1:7" s="24" customFormat="1" ht="25.5" hidden="1" customHeight="1" x14ac:dyDescent="0.2">
      <c r="A96" s="26" t="s">
        <v>62</v>
      </c>
      <c r="B96" s="28" t="s">
        <v>104</v>
      </c>
      <c r="C96" s="36">
        <v>42339</v>
      </c>
      <c r="D96" s="37" t="s">
        <v>10</v>
      </c>
      <c r="E96" s="29" t="s">
        <v>122</v>
      </c>
      <c r="F96" s="9">
        <v>3</v>
      </c>
      <c r="G96" s="25">
        <v>1140</v>
      </c>
    </row>
    <row r="97" spans="1:7" s="24" customFormat="1" ht="25.5" hidden="1" customHeight="1" x14ac:dyDescent="0.2">
      <c r="A97" s="26" t="s">
        <v>62</v>
      </c>
      <c r="B97" s="28" t="s">
        <v>104</v>
      </c>
      <c r="C97" s="36">
        <v>42339</v>
      </c>
      <c r="D97" s="37" t="s">
        <v>11</v>
      </c>
      <c r="E97" s="29" t="s">
        <v>123</v>
      </c>
      <c r="F97" s="9">
        <v>1</v>
      </c>
      <c r="G97" s="25">
        <v>550</v>
      </c>
    </row>
    <row r="98" spans="1:7" s="24" customFormat="1" ht="25.5" hidden="1" customHeight="1" x14ac:dyDescent="0.2">
      <c r="A98" s="26" t="s">
        <v>62</v>
      </c>
      <c r="B98" s="28" t="s">
        <v>104</v>
      </c>
      <c r="C98" s="36">
        <v>42339</v>
      </c>
      <c r="D98" s="37" t="s">
        <v>13</v>
      </c>
      <c r="E98" s="29" t="s">
        <v>126</v>
      </c>
      <c r="F98" s="9">
        <v>7</v>
      </c>
      <c r="G98" s="25">
        <v>2063.1999999999998</v>
      </c>
    </row>
    <row r="99" spans="1:7" s="24" customFormat="1" ht="25.5" hidden="1" customHeight="1" x14ac:dyDescent="0.2">
      <c r="A99" s="26" t="s">
        <v>62</v>
      </c>
      <c r="B99" s="28" t="s">
        <v>104</v>
      </c>
      <c r="C99" s="36">
        <v>42339</v>
      </c>
      <c r="D99" s="37" t="s">
        <v>14</v>
      </c>
      <c r="E99" s="29" t="s">
        <v>127</v>
      </c>
      <c r="F99" s="9">
        <v>4</v>
      </c>
      <c r="G99" s="25">
        <v>1102.02</v>
      </c>
    </row>
    <row r="100" spans="1:7" s="24" customFormat="1" ht="25.5" hidden="1" customHeight="1" x14ac:dyDescent="0.2">
      <c r="A100" s="26" t="s">
        <v>64</v>
      </c>
      <c r="B100" s="28" t="s">
        <v>164</v>
      </c>
      <c r="C100" s="36">
        <v>42339</v>
      </c>
      <c r="D100" s="37" t="s">
        <v>28</v>
      </c>
      <c r="E100" s="29" t="s">
        <v>133</v>
      </c>
      <c r="F100" s="9">
        <v>2</v>
      </c>
      <c r="G100" s="25">
        <v>1501.78</v>
      </c>
    </row>
    <row r="101" spans="1:7" s="24" customFormat="1" ht="25.5" hidden="1" customHeight="1" x14ac:dyDescent="0.2">
      <c r="A101" s="26" t="s">
        <v>64</v>
      </c>
      <c r="B101" s="28" t="s">
        <v>164</v>
      </c>
      <c r="C101" s="36">
        <v>42339</v>
      </c>
      <c r="D101" s="37" t="s">
        <v>34</v>
      </c>
      <c r="E101" s="29" t="s">
        <v>138</v>
      </c>
      <c r="F101" s="9">
        <v>1</v>
      </c>
      <c r="G101" s="25">
        <v>2255.7199999999998</v>
      </c>
    </row>
    <row r="102" spans="1:7" s="24" customFormat="1" ht="25.5" hidden="1" customHeight="1" x14ac:dyDescent="0.2">
      <c r="A102" s="26" t="s">
        <v>64</v>
      </c>
      <c r="B102" s="28" t="s">
        <v>164</v>
      </c>
      <c r="C102" s="36">
        <v>42339</v>
      </c>
      <c r="D102" s="37" t="s">
        <v>10</v>
      </c>
      <c r="E102" s="29" t="s">
        <v>122</v>
      </c>
      <c r="F102" s="9">
        <v>1</v>
      </c>
      <c r="G102" s="25">
        <v>271.89</v>
      </c>
    </row>
    <row r="103" spans="1:7" s="24" customFormat="1" ht="25.5" hidden="1" customHeight="1" x14ac:dyDescent="0.2">
      <c r="A103" s="26" t="s">
        <v>64</v>
      </c>
      <c r="B103" s="28" t="s">
        <v>164</v>
      </c>
      <c r="C103" s="36">
        <v>42339</v>
      </c>
      <c r="D103" s="37" t="s">
        <v>12</v>
      </c>
      <c r="E103" s="29" t="s">
        <v>124</v>
      </c>
      <c r="F103" s="9">
        <v>1</v>
      </c>
      <c r="G103" s="25">
        <v>450.26</v>
      </c>
    </row>
    <row r="104" spans="1:7" s="24" customFormat="1" ht="25.5" hidden="1" customHeight="1" x14ac:dyDescent="0.2">
      <c r="A104" s="26" t="s">
        <v>64</v>
      </c>
      <c r="B104" s="28" t="s">
        <v>164</v>
      </c>
      <c r="C104" s="36">
        <v>42339</v>
      </c>
      <c r="D104" s="37" t="s">
        <v>43</v>
      </c>
      <c r="E104" s="29" t="s">
        <v>142</v>
      </c>
      <c r="F104" s="9">
        <v>3</v>
      </c>
      <c r="G104" s="25">
        <v>7921.84</v>
      </c>
    </row>
    <row r="105" spans="1:7" s="24" customFormat="1" ht="25.5" hidden="1" customHeight="1" x14ac:dyDescent="0.2">
      <c r="A105" s="26" t="s">
        <v>64</v>
      </c>
      <c r="B105" s="28" t="s">
        <v>164</v>
      </c>
      <c r="C105" s="36">
        <v>42339</v>
      </c>
      <c r="D105" s="37" t="s">
        <v>45</v>
      </c>
      <c r="E105" s="29" t="s">
        <v>144</v>
      </c>
      <c r="F105" s="9">
        <v>1</v>
      </c>
      <c r="G105" s="25">
        <v>321.35000000000002</v>
      </c>
    </row>
    <row r="106" spans="1:7" s="24" customFormat="1" ht="25.5" hidden="1" customHeight="1" x14ac:dyDescent="0.2">
      <c r="A106" s="26" t="s">
        <v>64</v>
      </c>
      <c r="B106" s="28" t="s">
        <v>164</v>
      </c>
      <c r="C106" s="36">
        <v>42339</v>
      </c>
      <c r="D106" s="37" t="s">
        <v>23</v>
      </c>
      <c r="E106" s="29" t="s">
        <v>146</v>
      </c>
      <c r="F106" s="9">
        <v>1</v>
      </c>
      <c r="G106" s="25">
        <v>372.38</v>
      </c>
    </row>
    <row r="107" spans="1:7" s="24" customFormat="1" ht="25.5" hidden="1" customHeight="1" x14ac:dyDescent="0.2">
      <c r="A107" s="26" t="s">
        <v>64</v>
      </c>
      <c r="B107" s="28" t="s">
        <v>164</v>
      </c>
      <c r="C107" s="36">
        <v>42339</v>
      </c>
      <c r="D107" s="37" t="s">
        <v>13</v>
      </c>
      <c r="E107" s="29" t="s">
        <v>126</v>
      </c>
      <c r="F107" s="9">
        <v>2</v>
      </c>
      <c r="G107" s="25">
        <v>496.96</v>
      </c>
    </row>
    <row r="108" spans="1:7" s="24" customFormat="1" ht="25.5" hidden="1" customHeight="1" x14ac:dyDescent="0.2">
      <c r="A108" s="26" t="s">
        <v>64</v>
      </c>
      <c r="B108" s="28" t="s">
        <v>164</v>
      </c>
      <c r="C108" s="36">
        <v>42339</v>
      </c>
      <c r="D108" s="37" t="s">
        <v>25</v>
      </c>
      <c r="E108" s="29" t="s">
        <v>150</v>
      </c>
      <c r="F108" s="9">
        <v>1</v>
      </c>
      <c r="G108" s="25">
        <v>342</v>
      </c>
    </row>
    <row r="109" spans="1:7" s="24" customFormat="1" ht="25.5" hidden="1" customHeight="1" x14ac:dyDescent="0.2">
      <c r="A109" s="26" t="s">
        <v>65</v>
      </c>
      <c r="B109" s="28" t="s">
        <v>104</v>
      </c>
      <c r="C109" s="36">
        <v>42339</v>
      </c>
      <c r="D109" s="37" t="s">
        <v>9</v>
      </c>
      <c r="E109" s="29" t="s">
        <v>132</v>
      </c>
      <c r="F109" s="9">
        <v>5</v>
      </c>
      <c r="G109" s="25">
        <v>3273.04</v>
      </c>
    </row>
    <row r="110" spans="1:7" s="24" customFormat="1" ht="25.5" hidden="1" customHeight="1" x14ac:dyDescent="0.2">
      <c r="A110" s="26" t="s">
        <v>65</v>
      </c>
      <c r="B110" s="28" t="s">
        <v>104</v>
      </c>
      <c r="C110" s="36">
        <v>42339</v>
      </c>
      <c r="D110" s="37" t="s">
        <v>66</v>
      </c>
      <c r="E110" s="29" t="s">
        <v>158</v>
      </c>
      <c r="F110" s="9">
        <v>6</v>
      </c>
      <c r="G110" s="25">
        <v>16416</v>
      </c>
    </row>
    <row r="111" spans="1:7" s="24" customFormat="1" ht="25.5" hidden="1" customHeight="1" x14ac:dyDescent="0.2">
      <c r="A111" s="26" t="s">
        <v>65</v>
      </c>
      <c r="B111" s="28" t="s">
        <v>104</v>
      </c>
      <c r="C111" s="36">
        <v>42339</v>
      </c>
      <c r="D111" s="37" t="s">
        <v>67</v>
      </c>
      <c r="E111" s="29" t="s">
        <v>159</v>
      </c>
      <c r="F111" s="9">
        <v>6</v>
      </c>
      <c r="G111" s="25">
        <v>12040</v>
      </c>
    </row>
    <row r="112" spans="1:7" s="24" customFormat="1" ht="25.5" hidden="1" customHeight="1" x14ac:dyDescent="0.2">
      <c r="A112" s="26" t="s">
        <v>65</v>
      </c>
      <c r="B112" s="28" t="s">
        <v>104</v>
      </c>
      <c r="C112" s="36">
        <v>42339</v>
      </c>
      <c r="D112" s="37" t="s">
        <v>68</v>
      </c>
      <c r="E112" s="29" t="s">
        <v>160</v>
      </c>
      <c r="F112" s="9">
        <v>2</v>
      </c>
      <c r="G112" s="25">
        <v>4840</v>
      </c>
    </row>
    <row r="113" spans="1:7" s="24" customFormat="1" ht="25.5" hidden="1" customHeight="1" x14ac:dyDescent="0.2">
      <c r="A113" s="26" t="s">
        <v>65</v>
      </c>
      <c r="B113" s="28" t="s">
        <v>104</v>
      </c>
      <c r="C113" s="36">
        <v>42339</v>
      </c>
      <c r="D113" s="37" t="s">
        <v>36</v>
      </c>
      <c r="E113" s="29" t="s">
        <v>140</v>
      </c>
      <c r="F113" s="9">
        <v>5</v>
      </c>
      <c r="G113" s="25">
        <v>3880.44</v>
      </c>
    </row>
    <row r="114" spans="1:7" s="24" customFormat="1" ht="25.5" hidden="1" customHeight="1" x14ac:dyDescent="0.2">
      <c r="A114" s="26" t="s">
        <v>65</v>
      </c>
      <c r="B114" s="28" t="s">
        <v>104</v>
      </c>
      <c r="C114" s="36">
        <v>42339</v>
      </c>
      <c r="D114" s="37" t="s">
        <v>12</v>
      </c>
      <c r="E114" s="29" t="s">
        <v>124</v>
      </c>
      <c r="F114" s="9">
        <v>2</v>
      </c>
      <c r="G114" s="25">
        <v>1760</v>
      </c>
    </row>
    <row r="115" spans="1:7" s="24" customFormat="1" ht="25.5" hidden="1" customHeight="1" x14ac:dyDescent="0.2">
      <c r="A115" s="26" t="s">
        <v>65</v>
      </c>
      <c r="B115" s="28" t="s">
        <v>104</v>
      </c>
      <c r="C115" s="36">
        <v>42339</v>
      </c>
      <c r="D115" s="37" t="s">
        <v>70</v>
      </c>
      <c r="E115" s="29" t="s">
        <v>182</v>
      </c>
      <c r="F115" s="9">
        <v>4</v>
      </c>
      <c r="G115" s="25">
        <v>13680</v>
      </c>
    </row>
    <row r="116" spans="1:7" s="24" customFormat="1" ht="25.5" hidden="1" customHeight="1" x14ac:dyDescent="0.2">
      <c r="A116" s="26" t="s">
        <v>65</v>
      </c>
      <c r="B116" s="28" t="s">
        <v>104</v>
      </c>
      <c r="C116" s="36">
        <v>42339</v>
      </c>
      <c r="D116" s="37" t="s">
        <v>71</v>
      </c>
      <c r="E116" s="29" t="s">
        <v>183</v>
      </c>
      <c r="F116" s="9">
        <v>4</v>
      </c>
      <c r="G116" s="25">
        <v>8593.5300000000007</v>
      </c>
    </row>
    <row r="117" spans="1:7" s="24" customFormat="1" ht="25.5" hidden="1" customHeight="1" x14ac:dyDescent="0.2">
      <c r="A117" s="26" t="s">
        <v>65</v>
      </c>
      <c r="B117" s="28" t="s">
        <v>104</v>
      </c>
      <c r="C117" s="36">
        <v>42339</v>
      </c>
      <c r="D117" s="37" t="s">
        <v>45</v>
      </c>
      <c r="E117" s="29" t="s">
        <v>144</v>
      </c>
      <c r="F117" s="9">
        <v>1</v>
      </c>
      <c r="G117" s="25">
        <v>1100</v>
      </c>
    </row>
    <row r="118" spans="1:7" s="24" customFormat="1" ht="25.5" hidden="1" customHeight="1" x14ac:dyDescent="0.2">
      <c r="A118" s="26" t="s">
        <v>65</v>
      </c>
      <c r="B118" s="28" t="s">
        <v>104</v>
      </c>
      <c r="C118" s="36">
        <v>42339</v>
      </c>
      <c r="D118" s="37" t="s">
        <v>15</v>
      </c>
      <c r="E118" s="29" t="s">
        <v>128</v>
      </c>
      <c r="F118" s="9">
        <v>1</v>
      </c>
      <c r="G118" s="25">
        <v>296.82</v>
      </c>
    </row>
    <row r="119" spans="1:7" s="24" customFormat="1" ht="25.5" hidden="1" customHeight="1" x14ac:dyDescent="0.2">
      <c r="A119" s="26" t="s">
        <v>65</v>
      </c>
      <c r="B119" s="28" t="s">
        <v>104</v>
      </c>
      <c r="C119" s="36">
        <v>42339</v>
      </c>
      <c r="D119" s="37" t="s">
        <v>88</v>
      </c>
      <c r="E119" s="29" t="s">
        <v>200</v>
      </c>
      <c r="F119" s="9">
        <v>1</v>
      </c>
      <c r="G119" s="25">
        <v>1720</v>
      </c>
    </row>
    <row r="120" spans="1:7" s="24" customFormat="1" ht="25.5" hidden="1" customHeight="1" x14ac:dyDescent="0.2">
      <c r="A120" s="26" t="s">
        <v>65</v>
      </c>
      <c r="B120" s="28" t="s">
        <v>104</v>
      </c>
      <c r="C120" s="36">
        <v>42339</v>
      </c>
      <c r="D120" s="37" t="s">
        <v>50</v>
      </c>
      <c r="E120" s="29" t="s">
        <v>149</v>
      </c>
      <c r="F120" s="9">
        <v>1</v>
      </c>
      <c r="G120" s="25">
        <v>880</v>
      </c>
    </row>
    <row r="121" spans="1:7" s="24" customFormat="1" ht="25.5" hidden="1" customHeight="1" x14ac:dyDescent="0.2">
      <c r="A121" s="26" t="s">
        <v>65</v>
      </c>
      <c r="B121" s="28" t="s">
        <v>104</v>
      </c>
      <c r="C121" s="36">
        <v>42339</v>
      </c>
      <c r="D121" s="37" t="s">
        <v>26</v>
      </c>
      <c r="E121" s="29" t="s">
        <v>167</v>
      </c>
      <c r="F121" s="9">
        <v>3</v>
      </c>
      <c r="G121" s="25">
        <v>2376</v>
      </c>
    </row>
    <row r="122" spans="1:7" s="24" customFormat="1" ht="25.5" hidden="1" customHeight="1" x14ac:dyDescent="0.2">
      <c r="A122" s="26" t="s">
        <v>65</v>
      </c>
      <c r="B122" s="28" t="s">
        <v>104</v>
      </c>
      <c r="C122" s="36">
        <v>42339</v>
      </c>
      <c r="D122" s="37" t="s">
        <v>72</v>
      </c>
      <c r="E122" s="29" t="s">
        <v>161</v>
      </c>
      <c r="F122" s="9">
        <v>5</v>
      </c>
      <c r="G122" s="25">
        <v>15390</v>
      </c>
    </row>
    <row r="123" spans="1:7" s="24" customFormat="1" ht="25.5" hidden="1" customHeight="1" x14ac:dyDescent="0.2">
      <c r="A123" s="26" t="s">
        <v>65</v>
      </c>
      <c r="B123" s="28" t="s">
        <v>104</v>
      </c>
      <c r="C123" s="36">
        <v>42339</v>
      </c>
      <c r="D123" s="37" t="s">
        <v>73</v>
      </c>
      <c r="E123" s="29" t="s">
        <v>162</v>
      </c>
      <c r="F123" s="9">
        <v>3</v>
      </c>
      <c r="G123" s="25">
        <v>5805</v>
      </c>
    </row>
    <row r="124" spans="1:7" s="24" customFormat="1" ht="25.5" hidden="1" customHeight="1" x14ac:dyDescent="0.2">
      <c r="A124" s="26" t="s">
        <v>65</v>
      </c>
      <c r="B124" s="28" t="s">
        <v>104</v>
      </c>
      <c r="C124" s="36">
        <v>42339</v>
      </c>
      <c r="D124" s="37" t="s">
        <v>74</v>
      </c>
      <c r="E124" s="29" t="s">
        <v>197</v>
      </c>
      <c r="F124" s="9">
        <v>2</v>
      </c>
      <c r="G124" s="25">
        <v>5445</v>
      </c>
    </row>
    <row r="125" spans="1:7" s="24" customFormat="1" ht="25.5" hidden="1" customHeight="1" x14ac:dyDescent="0.2">
      <c r="A125" s="26" t="s">
        <v>65</v>
      </c>
      <c r="B125" s="28" t="s">
        <v>104</v>
      </c>
      <c r="C125" s="36">
        <v>42339</v>
      </c>
      <c r="D125" s="37" t="s">
        <v>54</v>
      </c>
      <c r="E125" s="29" t="s">
        <v>163</v>
      </c>
      <c r="F125" s="9">
        <v>1</v>
      </c>
      <c r="G125" s="25">
        <v>1080</v>
      </c>
    </row>
    <row r="126" spans="1:7" s="24" customFormat="1" ht="25.5" hidden="1" customHeight="1" x14ac:dyDescent="0.2">
      <c r="A126" s="26" t="s">
        <v>75</v>
      </c>
      <c r="B126" s="28"/>
      <c r="C126" s="36">
        <v>42339</v>
      </c>
      <c r="D126" s="37" t="s">
        <v>18</v>
      </c>
      <c r="E126" s="29" t="s">
        <v>131</v>
      </c>
      <c r="F126" s="11">
        <v>2</v>
      </c>
      <c r="G126" s="25">
        <v>608</v>
      </c>
    </row>
    <row r="127" spans="1:7" s="24" customFormat="1" ht="25.5" hidden="1" customHeight="1" x14ac:dyDescent="0.2">
      <c r="A127" s="26" t="s">
        <v>75</v>
      </c>
      <c r="B127" s="28"/>
      <c r="C127" s="36">
        <v>42339</v>
      </c>
      <c r="D127" s="37" t="s">
        <v>10</v>
      </c>
      <c r="E127" s="29" t="s">
        <v>122</v>
      </c>
      <c r="F127" s="9">
        <v>6</v>
      </c>
      <c r="G127" s="25">
        <v>2280</v>
      </c>
    </row>
    <row r="128" spans="1:7" s="24" customFormat="1" ht="25.5" hidden="1" customHeight="1" x14ac:dyDescent="0.2">
      <c r="A128" s="26" t="s">
        <v>75</v>
      </c>
      <c r="B128" s="28"/>
      <c r="C128" s="36">
        <v>42339</v>
      </c>
      <c r="D128" s="37" t="s">
        <v>13</v>
      </c>
      <c r="E128" s="29" t="s">
        <v>126</v>
      </c>
      <c r="F128" s="9">
        <v>4</v>
      </c>
      <c r="G128" s="25">
        <v>1216</v>
      </c>
    </row>
    <row r="129" spans="1:7" s="24" customFormat="1" ht="25.5" hidden="1" customHeight="1" x14ac:dyDescent="0.2">
      <c r="A129" s="26" t="s">
        <v>76</v>
      </c>
      <c r="B129" s="28"/>
      <c r="C129" s="36">
        <v>42339</v>
      </c>
      <c r="D129" s="37" t="s">
        <v>22</v>
      </c>
      <c r="E129" s="29" t="s">
        <v>121</v>
      </c>
      <c r="F129" s="9">
        <v>1</v>
      </c>
      <c r="G129" s="25">
        <v>200</v>
      </c>
    </row>
    <row r="130" spans="1:7" s="24" customFormat="1" ht="25.5" hidden="1" customHeight="1" x14ac:dyDescent="0.2">
      <c r="A130" s="26" t="s">
        <v>76</v>
      </c>
      <c r="B130" s="28"/>
      <c r="C130" s="36">
        <v>42339</v>
      </c>
      <c r="D130" s="37" t="s">
        <v>10</v>
      </c>
      <c r="E130" s="29" t="s">
        <v>122</v>
      </c>
      <c r="F130" s="9">
        <v>2</v>
      </c>
      <c r="G130" s="25">
        <v>760</v>
      </c>
    </row>
    <row r="131" spans="1:7" s="24" customFormat="1" ht="25.5" hidden="1" customHeight="1" x14ac:dyDescent="0.2">
      <c r="A131" s="26" t="s">
        <v>76</v>
      </c>
      <c r="B131" s="28"/>
      <c r="C131" s="36">
        <v>42339</v>
      </c>
      <c r="D131" s="37" t="s">
        <v>15</v>
      </c>
      <c r="E131" s="29" t="s">
        <v>128</v>
      </c>
      <c r="F131" s="9">
        <v>1</v>
      </c>
      <c r="G131" s="25">
        <v>704</v>
      </c>
    </row>
    <row r="132" spans="1:7" s="24" customFormat="1" ht="25.5" hidden="1" customHeight="1" x14ac:dyDescent="0.2">
      <c r="A132" s="26" t="s">
        <v>76</v>
      </c>
      <c r="B132" s="28"/>
      <c r="C132" s="36">
        <v>42339</v>
      </c>
      <c r="D132" s="37" t="s">
        <v>50</v>
      </c>
      <c r="E132" s="29" t="s">
        <v>149</v>
      </c>
      <c r="F132" s="9">
        <v>1</v>
      </c>
      <c r="G132" s="25">
        <v>236.8</v>
      </c>
    </row>
    <row r="133" spans="1:7" s="24" customFormat="1" ht="25.5" hidden="1" customHeight="1" x14ac:dyDescent="0.2">
      <c r="A133" s="26" t="s">
        <v>76</v>
      </c>
      <c r="B133" s="28"/>
      <c r="C133" s="36">
        <v>42339</v>
      </c>
      <c r="D133" s="37" t="s">
        <v>55</v>
      </c>
      <c r="E133" s="29" t="s">
        <v>181</v>
      </c>
      <c r="F133" s="9">
        <v>1</v>
      </c>
      <c r="G133" s="25">
        <v>225</v>
      </c>
    </row>
    <row r="134" spans="1:7" s="24" customFormat="1" ht="25.5" hidden="1" customHeight="1" x14ac:dyDescent="0.2">
      <c r="A134" s="26" t="s">
        <v>78</v>
      </c>
      <c r="B134" s="28"/>
      <c r="C134" s="36">
        <v>42339</v>
      </c>
      <c r="D134" s="37" t="s">
        <v>18</v>
      </c>
      <c r="E134" s="29" t="s">
        <v>131</v>
      </c>
      <c r="F134" s="11">
        <v>2</v>
      </c>
      <c r="G134" s="25">
        <v>608</v>
      </c>
    </row>
    <row r="135" spans="1:7" s="24" customFormat="1" ht="25.5" hidden="1" customHeight="1" x14ac:dyDescent="0.2">
      <c r="A135" s="26" t="s">
        <v>78</v>
      </c>
      <c r="B135" s="28"/>
      <c r="C135" s="36">
        <v>42339</v>
      </c>
      <c r="D135" s="37" t="s">
        <v>38</v>
      </c>
      <c r="E135" s="29" t="s">
        <v>180</v>
      </c>
      <c r="F135" s="9">
        <v>2</v>
      </c>
      <c r="G135" s="25">
        <v>1500</v>
      </c>
    </row>
    <row r="136" spans="1:7" s="24" customFormat="1" ht="25.5" hidden="1" customHeight="1" x14ac:dyDescent="0.2">
      <c r="A136" s="26" t="s">
        <v>78</v>
      </c>
      <c r="B136" s="28"/>
      <c r="C136" s="36">
        <v>42339</v>
      </c>
      <c r="D136" s="37" t="s">
        <v>11</v>
      </c>
      <c r="E136" s="29" t="s">
        <v>123</v>
      </c>
      <c r="F136" s="9">
        <v>4</v>
      </c>
      <c r="G136" s="25">
        <v>2200</v>
      </c>
    </row>
    <row r="137" spans="1:7" s="24" customFormat="1" ht="25.5" hidden="1" customHeight="1" x14ac:dyDescent="0.2">
      <c r="A137" s="26" t="s">
        <v>78</v>
      </c>
      <c r="B137" s="28"/>
      <c r="C137" s="36">
        <v>42339</v>
      </c>
      <c r="D137" s="37" t="s">
        <v>13</v>
      </c>
      <c r="E137" s="29" t="s">
        <v>126</v>
      </c>
      <c r="F137" s="9">
        <v>1</v>
      </c>
      <c r="G137" s="25">
        <v>304</v>
      </c>
    </row>
    <row r="138" spans="1:7" s="24" customFormat="1" ht="25.5" hidden="1" customHeight="1" x14ac:dyDescent="0.2">
      <c r="A138" s="26" t="s">
        <v>78</v>
      </c>
      <c r="B138" s="28"/>
      <c r="C138" s="36">
        <v>42339</v>
      </c>
      <c r="D138" s="37" t="s">
        <v>14</v>
      </c>
      <c r="E138" s="29" t="s">
        <v>127</v>
      </c>
      <c r="F138" s="9">
        <v>1</v>
      </c>
      <c r="G138" s="25">
        <v>440</v>
      </c>
    </row>
    <row r="139" spans="1:7" s="24" customFormat="1" ht="25.5" hidden="1" customHeight="1" x14ac:dyDescent="0.2">
      <c r="A139" s="26" t="s">
        <v>78</v>
      </c>
      <c r="B139" s="28"/>
      <c r="C139" s="36">
        <v>42339</v>
      </c>
      <c r="D139" s="37" t="s">
        <v>25</v>
      </c>
      <c r="E139" s="29" t="s">
        <v>150</v>
      </c>
      <c r="F139" s="9">
        <v>1</v>
      </c>
      <c r="G139" s="25">
        <v>684</v>
      </c>
    </row>
    <row r="140" spans="1:7" s="24" customFormat="1" ht="25.5" hidden="1" customHeight="1" x14ac:dyDescent="0.2">
      <c r="A140" s="26" t="s">
        <v>79</v>
      </c>
      <c r="B140" s="28"/>
      <c r="C140" s="36">
        <v>42339</v>
      </c>
      <c r="D140" s="37" t="s">
        <v>18</v>
      </c>
      <c r="E140" s="29" t="s">
        <v>131</v>
      </c>
      <c r="F140" s="11">
        <v>7</v>
      </c>
      <c r="G140" s="25">
        <v>2045.03</v>
      </c>
    </row>
    <row r="141" spans="1:7" s="24" customFormat="1" ht="25.5" hidden="1" customHeight="1" x14ac:dyDescent="0.2">
      <c r="A141" s="26" t="s">
        <v>79</v>
      </c>
      <c r="B141" s="28"/>
      <c r="C141" s="36">
        <v>42339</v>
      </c>
      <c r="D141" s="37" t="s">
        <v>28</v>
      </c>
      <c r="E141" s="29" t="s">
        <v>133</v>
      </c>
      <c r="F141" s="9">
        <v>3</v>
      </c>
      <c r="G141" s="25">
        <v>3199.93</v>
      </c>
    </row>
    <row r="142" spans="1:7" s="24" customFormat="1" ht="25.5" hidden="1" customHeight="1" x14ac:dyDescent="0.2">
      <c r="A142" s="26" t="s">
        <v>79</v>
      </c>
      <c r="B142" s="28"/>
      <c r="C142" s="36">
        <v>42339</v>
      </c>
      <c r="D142" s="37" t="s">
        <v>29</v>
      </c>
      <c r="E142" s="29" t="s">
        <v>134</v>
      </c>
      <c r="F142" s="9">
        <v>1</v>
      </c>
      <c r="G142" s="25">
        <v>680</v>
      </c>
    </row>
    <row r="143" spans="1:7" s="24" customFormat="1" ht="25.5" hidden="1" customHeight="1" x14ac:dyDescent="0.2">
      <c r="A143" s="26" t="s">
        <v>79</v>
      </c>
      <c r="B143" s="28"/>
      <c r="C143" s="36">
        <v>42339</v>
      </c>
      <c r="D143" s="37" t="s">
        <v>30</v>
      </c>
      <c r="E143" s="29" t="s">
        <v>170</v>
      </c>
      <c r="F143" s="9">
        <v>1</v>
      </c>
      <c r="G143" s="25">
        <v>960</v>
      </c>
    </row>
    <row r="144" spans="1:7" s="24" customFormat="1" ht="25.5" hidden="1" customHeight="1" x14ac:dyDescent="0.2">
      <c r="A144" s="26" t="s">
        <v>79</v>
      </c>
      <c r="B144" s="28"/>
      <c r="C144" s="36">
        <v>42339</v>
      </c>
      <c r="D144" s="37" t="s">
        <v>31</v>
      </c>
      <c r="E144" s="29" t="s">
        <v>135</v>
      </c>
      <c r="F144" s="9">
        <v>1</v>
      </c>
      <c r="G144" s="25">
        <v>1840</v>
      </c>
    </row>
    <row r="145" spans="1:7" s="24" customFormat="1" ht="25.5" hidden="1" customHeight="1" x14ac:dyDescent="0.2">
      <c r="A145" s="26" t="s">
        <v>79</v>
      </c>
      <c r="B145" s="28"/>
      <c r="C145" s="36">
        <v>42339</v>
      </c>
      <c r="D145" s="37" t="s">
        <v>32</v>
      </c>
      <c r="E145" s="29" t="s">
        <v>136</v>
      </c>
      <c r="F145" s="9">
        <v>1</v>
      </c>
      <c r="G145" s="25">
        <v>484.19</v>
      </c>
    </row>
    <row r="146" spans="1:7" s="24" customFormat="1" ht="25.5" hidden="1" customHeight="1" x14ac:dyDescent="0.2">
      <c r="A146" s="26" t="s">
        <v>79</v>
      </c>
      <c r="B146" s="28"/>
      <c r="C146" s="36">
        <v>42339</v>
      </c>
      <c r="D146" s="37" t="s">
        <v>8</v>
      </c>
      <c r="E146" s="29" t="s">
        <v>120</v>
      </c>
      <c r="F146" s="9">
        <v>21</v>
      </c>
      <c r="G146" s="25">
        <v>8021.39</v>
      </c>
    </row>
    <row r="147" spans="1:7" s="24" customFormat="1" ht="25.5" hidden="1" customHeight="1" x14ac:dyDescent="0.2">
      <c r="A147" s="26" t="s">
        <v>79</v>
      </c>
      <c r="B147" s="28"/>
      <c r="C147" s="36">
        <v>42339</v>
      </c>
      <c r="D147" s="37" t="s">
        <v>9</v>
      </c>
      <c r="E147" s="29" t="s">
        <v>132</v>
      </c>
      <c r="F147" s="9">
        <v>4</v>
      </c>
      <c r="G147" s="25">
        <v>2327.71</v>
      </c>
    </row>
    <row r="148" spans="1:7" s="24" customFormat="1" ht="25.5" hidden="1" customHeight="1" x14ac:dyDescent="0.2">
      <c r="A148" s="26" t="s">
        <v>79</v>
      </c>
      <c r="B148" s="28"/>
      <c r="C148" s="36">
        <v>42339</v>
      </c>
      <c r="D148" s="37" t="s">
        <v>34</v>
      </c>
      <c r="E148" s="29" t="s">
        <v>138</v>
      </c>
      <c r="F148" s="9">
        <v>6</v>
      </c>
      <c r="G148" s="25">
        <v>11607.41</v>
      </c>
    </row>
    <row r="149" spans="1:7" s="24" customFormat="1" ht="25.5" hidden="1" customHeight="1" x14ac:dyDescent="0.2">
      <c r="A149" s="26" t="s">
        <v>79</v>
      </c>
      <c r="B149" s="28"/>
      <c r="C149" s="36">
        <v>42339</v>
      </c>
      <c r="D149" s="37" t="s">
        <v>35</v>
      </c>
      <c r="E149" s="29" t="s">
        <v>139</v>
      </c>
      <c r="F149" s="9">
        <v>12</v>
      </c>
      <c r="G149" s="25">
        <v>7465.42</v>
      </c>
    </row>
    <row r="150" spans="1:7" s="24" customFormat="1" ht="25.5" hidden="1" customHeight="1" x14ac:dyDescent="0.2">
      <c r="A150" s="26" t="s">
        <v>79</v>
      </c>
      <c r="B150" s="28"/>
      <c r="C150" s="36">
        <v>42339</v>
      </c>
      <c r="D150" s="37" t="s">
        <v>21</v>
      </c>
      <c r="E150" s="29" t="s">
        <v>141</v>
      </c>
      <c r="F150" s="9">
        <v>5</v>
      </c>
      <c r="G150" s="25">
        <v>2313.4699999999998</v>
      </c>
    </row>
    <row r="151" spans="1:7" s="24" customFormat="1" ht="25.5" hidden="1" customHeight="1" x14ac:dyDescent="0.2">
      <c r="A151" s="26" t="s">
        <v>79</v>
      </c>
      <c r="B151" s="28"/>
      <c r="C151" s="36">
        <v>42339</v>
      </c>
      <c r="D151" s="37" t="s">
        <v>10</v>
      </c>
      <c r="E151" s="29" t="s">
        <v>122</v>
      </c>
      <c r="F151" s="9">
        <v>9</v>
      </c>
      <c r="G151" s="25">
        <v>3310.26</v>
      </c>
    </row>
    <row r="152" spans="1:7" s="24" customFormat="1" ht="25.5" hidden="1" customHeight="1" x14ac:dyDescent="0.2">
      <c r="A152" s="26" t="s">
        <v>79</v>
      </c>
      <c r="B152" s="28"/>
      <c r="C152" s="36">
        <v>42339</v>
      </c>
      <c r="D152" s="37" t="s">
        <v>39</v>
      </c>
      <c r="E152" s="29" t="s">
        <v>172</v>
      </c>
      <c r="F152" s="9">
        <v>1</v>
      </c>
      <c r="G152" s="25">
        <v>850</v>
      </c>
    </row>
    <row r="153" spans="1:7" s="24" customFormat="1" ht="25.5" hidden="1" customHeight="1" x14ac:dyDescent="0.2">
      <c r="A153" s="26" t="s">
        <v>79</v>
      </c>
      <c r="B153" s="28"/>
      <c r="C153" s="36">
        <v>42339</v>
      </c>
      <c r="D153" s="37" t="s">
        <v>40</v>
      </c>
      <c r="E153" s="29" t="s">
        <v>173</v>
      </c>
      <c r="F153" s="9">
        <v>2</v>
      </c>
      <c r="G153" s="25">
        <v>2036.67</v>
      </c>
    </row>
    <row r="154" spans="1:7" s="24" customFormat="1" ht="25.5" hidden="1" customHeight="1" x14ac:dyDescent="0.2">
      <c r="A154" s="26" t="s">
        <v>79</v>
      </c>
      <c r="B154" s="28"/>
      <c r="C154" s="36">
        <v>42339</v>
      </c>
      <c r="D154" s="37" t="s">
        <v>11</v>
      </c>
      <c r="E154" s="29" t="s">
        <v>123</v>
      </c>
      <c r="F154" s="9">
        <v>24</v>
      </c>
      <c r="G154" s="25">
        <v>12258.72</v>
      </c>
    </row>
    <row r="155" spans="1:7" s="24" customFormat="1" ht="25.5" hidden="1" customHeight="1" x14ac:dyDescent="0.2">
      <c r="A155" s="26" t="s">
        <v>79</v>
      </c>
      <c r="B155" s="28"/>
      <c r="C155" s="36">
        <v>42339</v>
      </c>
      <c r="D155" s="37" t="s">
        <v>12</v>
      </c>
      <c r="E155" s="29" t="s">
        <v>124</v>
      </c>
      <c r="F155" s="9">
        <v>1</v>
      </c>
      <c r="G155" s="25">
        <v>880</v>
      </c>
    </row>
    <row r="156" spans="1:7" s="24" customFormat="1" ht="25.5" hidden="1" customHeight="1" x14ac:dyDescent="0.2">
      <c r="A156" s="26" t="s">
        <v>79</v>
      </c>
      <c r="B156" s="28"/>
      <c r="C156" s="36">
        <v>42339</v>
      </c>
      <c r="D156" s="37" t="s">
        <v>43</v>
      </c>
      <c r="E156" s="29" t="s">
        <v>142</v>
      </c>
      <c r="F156" s="9">
        <v>12</v>
      </c>
      <c r="G156" s="25">
        <v>30368.65</v>
      </c>
    </row>
    <row r="157" spans="1:7" s="24" customFormat="1" ht="25.5" hidden="1" customHeight="1" x14ac:dyDescent="0.2">
      <c r="A157" s="26" t="s">
        <v>79</v>
      </c>
      <c r="B157" s="28"/>
      <c r="C157" s="36">
        <v>42339</v>
      </c>
      <c r="D157" s="37" t="s">
        <v>45</v>
      </c>
      <c r="E157" s="29" t="s">
        <v>144</v>
      </c>
      <c r="F157" s="9">
        <v>4</v>
      </c>
      <c r="G157" s="25">
        <v>3897.63</v>
      </c>
    </row>
    <row r="158" spans="1:7" s="24" customFormat="1" ht="25.5" hidden="1" customHeight="1" x14ac:dyDescent="0.2">
      <c r="A158" s="26" t="s">
        <v>79</v>
      </c>
      <c r="B158" s="28"/>
      <c r="C158" s="36">
        <v>42339</v>
      </c>
      <c r="D158" s="37" t="s">
        <v>23</v>
      </c>
      <c r="E158" s="29" t="s">
        <v>146</v>
      </c>
      <c r="F158" s="9">
        <v>4</v>
      </c>
      <c r="G158" s="25">
        <v>3022.03</v>
      </c>
    </row>
    <row r="159" spans="1:7" s="24" customFormat="1" ht="25.5" hidden="1" customHeight="1" x14ac:dyDescent="0.2">
      <c r="A159" s="26" t="s">
        <v>79</v>
      </c>
      <c r="B159" s="28"/>
      <c r="C159" s="36">
        <v>42339</v>
      </c>
      <c r="D159" s="37" t="s">
        <v>13</v>
      </c>
      <c r="E159" s="29" t="s">
        <v>126</v>
      </c>
      <c r="F159" s="9">
        <v>50</v>
      </c>
      <c r="G159" s="25">
        <v>14484.82</v>
      </c>
    </row>
    <row r="160" spans="1:7" s="24" customFormat="1" ht="25.5" hidden="1" customHeight="1" x14ac:dyDescent="0.2">
      <c r="A160" s="26" t="s">
        <v>79</v>
      </c>
      <c r="B160" s="28"/>
      <c r="C160" s="36">
        <v>42339</v>
      </c>
      <c r="D160" s="37" t="s">
        <v>98</v>
      </c>
      <c r="E160" s="29" t="s">
        <v>174</v>
      </c>
      <c r="F160" s="9">
        <v>1</v>
      </c>
      <c r="G160" s="25">
        <v>581.41</v>
      </c>
    </row>
    <row r="161" spans="1:7" s="24" customFormat="1" ht="25.5" hidden="1" customHeight="1" x14ac:dyDescent="0.2">
      <c r="A161" s="26" t="s">
        <v>79</v>
      </c>
      <c r="B161" s="28"/>
      <c r="C161" s="36">
        <v>42339</v>
      </c>
      <c r="D161" s="37" t="s">
        <v>14</v>
      </c>
      <c r="E161" s="29" t="s">
        <v>127</v>
      </c>
      <c r="F161" s="9">
        <v>100</v>
      </c>
      <c r="G161" s="25">
        <v>39874.03</v>
      </c>
    </row>
    <row r="162" spans="1:7" s="24" customFormat="1" ht="25.5" hidden="1" customHeight="1" x14ac:dyDescent="0.2">
      <c r="A162" s="26" t="s">
        <v>79</v>
      </c>
      <c r="B162" s="28"/>
      <c r="C162" s="36">
        <v>42339</v>
      </c>
      <c r="D162" s="37" t="s">
        <v>15</v>
      </c>
      <c r="E162" s="29" t="s">
        <v>128</v>
      </c>
      <c r="F162" s="9">
        <v>4</v>
      </c>
      <c r="G162" s="25">
        <v>2060.84</v>
      </c>
    </row>
    <row r="163" spans="1:7" s="24" customFormat="1" ht="25.5" hidden="1" customHeight="1" x14ac:dyDescent="0.2">
      <c r="A163" s="26" t="s">
        <v>79</v>
      </c>
      <c r="B163" s="28"/>
      <c r="C163" s="36">
        <v>42339</v>
      </c>
      <c r="D163" s="37" t="s">
        <v>49</v>
      </c>
      <c r="E163" s="29" t="s">
        <v>148</v>
      </c>
      <c r="F163" s="9">
        <v>1</v>
      </c>
      <c r="G163" s="25">
        <v>1406.1</v>
      </c>
    </row>
    <row r="164" spans="1:7" s="24" customFormat="1" ht="25.5" hidden="1" customHeight="1" x14ac:dyDescent="0.2">
      <c r="A164" s="26" t="s">
        <v>79</v>
      </c>
      <c r="B164" s="28"/>
      <c r="C164" s="36">
        <v>42339</v>
      </c>
      <c r="D164" s="37" t="s">
        <v>116</v>
      </c>
      <c r="E164" s="29" t="s">
        <v>201</v>
      </c>
      <c r="F164" s="9">
        <v>1</v>
      </c>
      <c r="G164" s="25">
        <v>2164.12</v>
      </c>
    </row>
    <row r="165" spans="1:7" s="24" customFormat="1" ht="25.5" hidden="1" customHeight="1" x14ac:dyDescent="0.2">
      <c r="A165" s="26" t="s">
        <v>79</v>
      </c>
      <c r="B165" s="28"/>
      <c r="C165" s="36">
        <v>42339</v>
      </c>
      <c r="D165" s="37" t="s">
        <v>50</v>
      </c>
      <c r="E165" s="29" t="s">
        <v>149</v>
      </c>
      <c r="F165" s="9">
        <v>11</v>
      </c>
      <c r="G165" s="25">
        <v>8695.6200000000008</v>
      </c>
    </row>
    <row r="166" spans="1:7" s="24" customFormat="1" ht="25.5" hidden="1" customHeight="1" x14ac:dyDescent="0.2">
      <c r="A166" s="26" t="s">
        <v>79</v>
      </c>
      <c r="B166" s="28"/>
      <c r="C166" s="36">
        <v>42339</v>
      </c>
      <c r="D166" s="37" t="s">
        <v>63</v>
      </c>
      <c r="E166" s="29" t="s">
        <v>195</v>
      </c>
      <c r="F166" s="9">
        <v>1</v>
      </c>
      <c r="G166" s="25">
        <v>686.62</v>
      </c>
    </row>
    <row r="167" spans="1:7" s="24" customFormat="1" ht="25.5" hidden="1" customHeight="1" x14ac:dyDescent="0.2">
      <c r="A167" s="26" t="s">
        <v>79</v>
      </c>
      <c r="B167" s="28"/>
      <c r="C167" s="36">
        <v>42339</v>
      </c>
      <c r="D167" s="37" t="s">
        <v>61</v>
      </c>
      <c r="E167" s="29" t="s">
        <v>175</v>
      </c>
      <c r="F167" s="9">
        <v>13</v>
      </c>
      <c r="G167" s="25">
        <v>7496.82</v>
      </c>
    </row>
    <row r="168" spans="1:7" s="24" customFormat="1" ht="25.5" hidden="1" customHeight="1" x14ac:dyDescent="0.2">
      <c r="A168" s="26" t="s">
        <v>79</v>
      </c>
      <c r="B168" s="28"/>
      <c r="C168" s="36">
        <v>42339</v>
      </c>
      <c r="D168" s="37" t="s">
        <v>25</v>
      </c>
      <c r="E168" s="29" t="s">
        <v>150</v>
      </c>
      <c r="F168" s="9">
        <v>1</v>
      </c>
      <c r="G168" s="25">
        <v>193.41</v>
      </c>
    </row>
    <row r="169" spans="1:7" s="24" customFormat="1" ht="25.5" hidden="1" customHeight="1" x14ac:dyDescent="0.2">
      <c r="A169" s="26" t="s">
        <v>79</v>
      </c>
      <c r="B169" s="28"/>
      <c r="C169" s="36">
        <v>42339</v>
      </c>
      <c r="D169" s="37" t="s">
        <v>20</v>
      </c>
      <c r="E169" s="29" t="s">
        <v>176</v>
      </c>
      <c r="F169" s="9">
        <v>2</v>
      </c>
      <c r="G169" s="25">
        <v>966.98</v>
      </c>
    </row>
    <row r="170" spans="1:7" s="24" customFormat="1" ht="25.5" hidden="1" customHeight="1" x14ac:dyDescent="0.2">
      <c r="A170" s="26" t="s">
        <v>79</v>
      </c>
      <c r="B170" s="28"/>
      <c r="C170" s="36">
        <v>42339</v>
      </c>
      <c r="D170" s="37" t="s">
        <v>53</v>
      </c>
      <c r="E170" s="29" t="s">
        <v>152</v>
      </c>
      <c r="F170" s="11">
        <v>3</v>
      </c>
      <c r="G170" s="25">
        <v>6938.62</v>
      </c>
    </row>
    <row r="171" spans="1:7" s="24" customFormat="1" ht="25.5" hidden="1" customHeight="1" x14ac:dyDescent="0.2">
      <c r="A171" s="26" t="s">
        <v>79</v>
      </c>
      <c r="B171" s="28"/>
      <c r="C171" s="36">
        <v>42339</v>
      </c>
      <c r="D171" s="37" t="s">
        <v>92</v>
      </c>
      <c r="E171" s="29" t="s">
        <v>196</v>
      </c>
      <c r="F171" s="9">
        <v>1</v>
      </c>
      <c r="G171" s="25">
        <v>726.57</v>
      </c>
    </row>
    <row r="172" spans="1:7" s="24" customFormat="1" ht="25.5" hidden="1" customHeight="1" x14ac:dyDescent="0.2">
      <c r="A172" s="26" t="s">
        <v>81</v>
      </c>
      <c r="B172" s="28"/>
      <c r="C172" s="36">
        <v>42339</v>
      </c>
      <c r="D172" s="37" t="s">
        <v>69</v>
      </c>
      <c r="E172" s="29" t="s">
        <v>154</v>
      </c>
      <c r="F172" s="11">
        <v>10</v>
      </c>
      <c r="G172" s="25">
        <v>7257.07</v>
      </c>
    </row>
    <row r="173" spans="1:7" s="24" customFormat="1" ht="25.5" hidden="1" customHeight="1" x14ac:dyDescent="0.2">
      <c r="A173" s="26" t="s">
        <v>81</v>
      </c>
      <c r="B173" s="28"/>
      <c r="C173" s="36">
        <v>42339</v>
      </c>
      <c r="D173" s="37" t="s">
        <v>82</v>
      </c>
      <c r="E173" s="29" t="s">
        <v>155</v>
      </c>
      <c r="F173" s="9">
        <v>3</v>
      </c>
      <c r="G173" s="25">
        <v>2305.16</v>
      </c>
    </row>
    <row r="174" spans="1:7" s="24" customFormat="1" ht="25.5" hidden="1" customHeight="1" x14ac:dyDescent="0.2">
      <c r="A174" s="26" t="s">
        <v>81</v>
      </c>
      <c r="B174" s="28"/>
      <c r="C174" s="36">
        <v>42339</v>
      </c>
      <c r="D174" s="37" t="s">
        <v>83</v>
      </c>
      <c r="E174" s="29" t="s">
        <v>156</v>
      </c>
      <c r="F174" s="9">
        <v>3</v>
      </c>
      <c r="G174" s="25">
        <v>2802.13</v>
      </c>
    </row>
    <row r="175" spans="1:7" s="24" customFormat="1" ht="25.5" hidden="1" customHeight="1" x14ac:dyDescent="0.2">
      <c r="A175" s="26" t="s">
        <v>84</v>
      </c>
      <c r="B175" s="28"/>
      <c r="C175" s="36">
        <v>42339</v>
      </c>
      <c r="D175" s="37" t="s">
        <v>18</v>
      </c>
      <c r="E175" s="29" t="s">
        <v>131</v>
      </c>
      <c r="F175" s="11">
        <v>1</v>
      </c>
      <c r="G175" s="25">
        <v>304</v>
      </c>
    </row>
    <row r="176" spans="1:7" s="24" customFormat="1" ht="25.5" hidden="1" customHeight="1" x14ac:dyDescent="0.2">
      <c r="A176" s="26" t="s">
        <v>84</v>
      </c>
      <c r="B176" s="28"/>
      <c r="C176" s="36">
        <v>42339</v>
      </c>
      <c r="D176" s="37" t="s">
        <v>10</v>
      </c>
      <c r="E176" s="29" t="s">
        <v>122</v>
      </c>
      <c r="F176" s="9">
        <v>1</v>
      </c>
      <c r="G176" s="25">
        <v>380</v>
      </c>
    </row>
    <row r="177" spans="1:8" s="24" customFormat="1" ht="25.5" hidden="1" customHeight="1" x14ac:dyDescent="0.2">
      <c r="A177" s="26" t="s">
        <v>84</v>
      </c>
      <c r="B177" s="28"/>
      <c r="C177" s="36">
        <v>42339</v>
      </c>
      <c r="D177" s="37" t="s">
        <v>13</v>
      </c>
      <c r="E177" s="29" t="s">
        <v>126</v>
      </c>
      <c r="F177" s="9">
        <v>3</v>
      </c>
      <c r="G177" s="25">
        <v>912</v>
      </c>
    </row>
    <row r="178" spans="1:8" s="24" customFormat="1" ht="25.5" hidden="1" customHeight="1" x14ac:dyDescent="0.2">
      <c r="A178" s="26" t="s">
        <v>84</v>
      </c>
      <c r="B178" s="28"/>
      <c r="C178" s="36">
        <v>42339</v>
      </c>
      <c r="D178" s="37" t="s">
        <v>25</v>
      </c>
      <c r="E178" s="29" t="s">
        <v>150</v>
      </c>
      <c r="F178" s="9">
        <v>1</v>
      </c>
      <c r="G178" s="25">
        <v>342</v>
      </c>
    </row>
    <row r="179" spans="1:8" s="24" customFormat="1" ht="25.5" hidden="1" customHeight="1" x14ac:dyDescent="0.2">
      <c r="A179" s="26" t="s">
        <v>85</v>
      </c>
      <c r="B179" s="28"/>
      <c r="C179" s="36">
        <v>42339</v>
      </c>
      <c r="D179" s="37" t="s">
        <v>18</v>
      </c>
      <c r="E179" s="29" t="s">
        <v>131</v>
      </c>
      <c r="F179" s="11">
        <v>1</v>
      </c>
      <c r="G179" s="25">
        <v>304</v>
      </c>
    </row>
    <row r="180" spans="1:8" s="24" customFormat="1" ht="25.5" hidden="1" customHeight="1" x14ac:dyDescent="0.2">
      <c r="A180" s="26" t="s">
        <v>85</v>
      </c>
      <c r="B180" s="28"/>
      <c r="C180" s="36">
        <v>42339</v>
      </c>
      <c r="D180" s="37" t="s">
        <v>8</v>
      </c>
      <c r="E180" s="29" t="s">
        <v>120</v>
      </c>
      <c r="F180" s="9">
        <v>2</v>
      </c>
      <c r="G180" s="25">
        <v>711.67</v>
      </c>
    </row>
    <row r="181" spans="1:8" s="24" customFormat="1" ht="25.5" hidden="1" customHeight="1" x14ac:dyDescent="0.2">
      <c r="A181" s="26" t="s">
        <v>85</v>
      </c>
      <c r="B181" s="28"/>
      <c r="C181" s="36">
        <v>42339</v>
      </c>
      <c r="D181" s="37" t="s">
        <v>9</v>
      </c>
      <c r="E181" s="29" t="s">
        <v>132</v>
      </c>
      <c r="F181" s="9">
        <v>1</v>
      </c>
      <c r="G181" s="25">
        <v>535.87</v>
      </c>
    </row>
    <row r="182" spans="1:8" s="24" customFormat="1" ht="25.5" hidden="1" customHeight="1" x14ac:dyDescent="0.2">
      <c r="A182" s="26" t="s">
        <v>85</v>
      </c>
      <c r="B182" s="28"/>
      <c r="C182" s="36">
        <v>42339</v>
      </c>
      <c r="D182" s="37" t="s">
        <v>13</v>
      </c>
      <c r="E182" s="29" t="s">
        <v>126</v>
      </c>
      <c r="F182" s="9">
        <v>3</v>
      </c>
      <c r="G182" s="25">
        <v>904.96</v>
      </c>
    </row>
    <row r="183" spans="1:8" s="24" customFormat="1" ht="25.5" hidden="1" customHeight="1" x14ac:dyDescent="0.2">
      <c r="A183" s="26" t="s">
        <v>85</v>
      </c>
      <c r="B183" s="28"/>
      <c r="C183" s="36">
        <v>42339</v>
      </c>
      <c r="D183" s="37" t="s">
        <v>14</v>
      </c>
      <c r="E183" s="29" t="s">
        <v>127</v>
      </c>
      <c r="F183" s="9">
        <v>3</v>
      </c>
      <c r="G183" s="25">
        <v>1135.94</v>
      </c>
    </row>
    <row r="184" spans="1:8" s="24" customFormat="1" ht="25.5" hidden="1" customHeight="1" x14ac:dyDescent="0.2">
      <c r="A184" s="26" t="s">
        <v>85</v>
      </c>
      <c r="B184" s="28"/>
      <c r="C184" s="36">
        <v>42339</v>
      </c>
      <c r="D184" s="37" t="s">
        <v>16</v>
      </c>
      <c r="E184" s="29" t="s">
        <v>129</v>
      </c>
      <c r="F184" s="9">
        <v>3</v>
      </c>
      <c r="G184" s="25">
        <v>597.76</v>
      </c>
    </row>
    <row r="185" spans="1:8" s="24" customFormat="1" ht="25.5" hidden="1" customHeight="1" x14ac:dyDescent="0.2">
      <c r="A185" s="26" t="s">
        <v>17</v>
      </c>
      <c r="B185" s="28"/>
      <c r="C185" s="36">
        <v>42339</v>
      </c>
      <c r="D185" s="37" t="s">
        <v>18</v>
      </c>
      <c r="E185" s="29" t="s">
        <v>131</v>
      </c>
      <c r="F185" s="11">
        <v>7</v>
      </c>
      <c r="G185" s="25">
        <v>1309.6400000000001</v>
      </c>
      <c r="H185" s="70"/>
    </row>
    <row r="186" spans="1:8" s="24" customFormat="1" ht="25.5" hidden="1" customHeight="1" x14ac:dyDescent="0.2">
      <c r="A186" s="26" t="s">
        <v>17</v>
      </c>
      <c r="B186" s="28"/>
      <c r="C186" s="36">
        <v>42339</v>
      </c>
      <c r="D186" s="37" t="s">
        <v>10</v>
      </c>
      <c r="E186" s="29" t="s">
        <v>122</v>
      </c>
      <c r="F186" s="9">
        <v>3</v>
      </c>
      <c r="G186" s="25">
        <v>838.2</v>
      </c>
    </row>
    <row r="187" spans="1:8" s="24" customFormat="1" ht="25.5" hidden="1" customHeight="1" x14ac:dyDescent="0.2">
      <c r="A187" s="26" t="s">
        <v>17</v>
      </c>
      <c r="B187" s="28"/>
      <c r="C187" s="36">
        <v>42339</v>
      </c>
      <c r="D187" s="37" t="s">
        <v>13</v>
      </c>
      <c r="E187" s="29" t="s">
        <v>126</v>
      </c>
      <c r="F187" s="9">
        <v>23</v>
      </c>
      <c r="G187" s="25">
        <v>4487.32</v>
      </c>
    </row>
    <row r="188" spans="1:8" s="24" customFormat="1" ht="25.5" hidden="1" customHeight="1" x14ac:dyDescent="0.2">
      <c r="A188" s="26" t="s">
        <v>17</v>
      </c>
      <c r="B188" s="28"/>
      <c r="C188" s="36">
        <v>42339</v>
      </c>
      <c r="D188" s="37" t="s">
        <v>14</v>
      </c>
      <c r="E188" s="29" t="s">
        <v>127</v>
      </c>
      <c r="F188" s="9">
        <v>1</v>
      </c>
      <c r="G188" s="25">
        <v>129.08000000000001</v>
      </c>
    </row>
    <row r="189" spans="1:8" s="24" customFormat="1" ht="25.5" hidden="1" customHeight="1" x14ac:dyDescent="0.2">
      <c r="A189" s="26" t="s">
        <v>19</v>
      </c>
      <c r="B189" s="28"/>
      <c r="C189" s="36">
        <v>42339</v>
      </c>
      <c r="D189" s="37" t="s">
        <v>18</v>
      </c>
      <c r="E189" s="29" t="s">
        <v>131</v>
      </c>
      <c r="F189" s="11">
        <v>1</v>
      </c>
      <c r="G189" s="25">
        <v>182.45</v>
      </c>
    </row>
    <row r="190" spans="1:8" s="24" customFormat="1" ht="25.5" hidden="1" customHeight="1" x14ac:dyDescent="0.2">
      <c r="A190" s="26" t="s">
        <v>19</v>
      </c>
      <c r="B190" s="28"/>
      <c r="C190" s="36">
        <v>42339</v>
      </c>
      <c r="D190" s="37" t="s">
        <v>8</v>
      </c>
      <c r="E190" s="29" t="s">
        <v>120</v>
      </c>
      <c r="F190" s="9">
        <v>1</v>
      </c>
      <c r="G190" s="25">
        <v>168.32</v>
      </c>
    </row>
    <row r="191" spans="1:8" s="24" customFormat="1" ht="25.5" hidden="1" customHeight="1" x14ac:dyDescent="0.2">
      <c r="A191" s="26" t="s">
        <v>19</v>
      </c>
      <c r="B191" s="28"/>
      <c r="C191" s="36">
        <v>42339</v>
      </c>
      <c r="D191" s="37" t="s">
        <v>9</v>
      </c>
      <c r="E191" s="29" t="s">
        <v>132</v>
      </c>
      <c r="F191" s="9">
        <v>1</v>
      </c>
      <c r="G191" s="25">
        <v>498.19</v>
      </c>
    </row>
    <row r="192" spans="1:8" s="24" customFormat="1" ht="25.5" hidden="1" customHeight="1" x14ac:dyDescent="0.2">
      <c r="A192" s="26" t="s">
        <v>19</v>
      </c>
      <c r="B192" s="28"/>
      <c r="C192" s="36">
        <v>42339</v>
      </c>
      <c r="D192" s="37" t="s">
        <v>10</v>
      </c>
      <c r="E192" s="29" t="s">
        <v>122</v>
      </c>
      <c r="F192" s="9">
        <v>1</v>
      </c>
      <c r="G192" s="25">
        <v>713.14</v>
      </c>
    </row>
    <row r="193" spans="1:7" s="24" customFormat="1" ht="25.5" hidden="1" customHeight="1" x14ac:dyDescent="0.2">
      <c r="A193" s="26" t="s">
        <v>19</v>
      </c>
      <c r="B193" s="28"/>
      <c r="C193" s="36">
        <v>42339</v>
      </c>
      <c r="D193" s="37" t="s">
        <v>61</v>
      </c>
      <c r="E193" s="29" t="s">
        <v>175</v>
      </c>
      <c r="F193" s="9">
        <v>1</v>
      </c>
      <c r="G193" s="25">
        <v>371.79</v>
      </c>
    </row>
    <row r="194" spans="1:7" s="24" customFormat="1" ht="25.5" hidden="1" customHeight="1" x14ac:dyDescent="0.2">
      <c r="A194" s="26" t="s">
        <v>19</v>
      </c>
      <c r="B194" s="28"/>
      <c r="C194" s="36">
        <v>42339</v>
      </c>
      <c r="D194" s="37" t="s">
        <v>26</v>
      </c>
      <c r="E194" s="29" t="s">
        <v>167</v>
      </c>
      <c r="F194" s="9">
        <v>1</v>
      </c>
      <c r="G194" s="25">
        <v>457.22</v>
      </c>
    </row>
    <row r="195" spans="1:7" s="35" customFormat="1" ht="25.5" hidden="1" customHeight="1" x14ac:dyDescent="0.2">
      <c r="A195" s="26" t="s">
        <v>7</v>
      </c>
      <c r="B195" s="5" t="s">
        <v>119</v>
      </c>
      <c r="C195" s="36">
        <v>42401</v>
      </c>
      <c r="D195" s="8" t="s">
        <v>8</v>
      </c>
      <c r="E195" s="29" t="s">
        <v>120</v>
      </c>
      <c r="F195" s="11">
        <v>7</v>
      </c>
      <c r="G195" s="7">
        <v>2301.61</v>
      </c>
    </row>
    <row r="196" spans="1:7" s="35" customFormat="1" ht="25.5" hidden="1" customHeight="1" x14ac:dyDescent="0.2">
      <c r="A196" s="26" t="s">
        <v>7</v>
      </c>
      <c r="B196" s="5" t="s">
        <v>119</v>
      </c>
      <c r="C196" s="36">
        <v>42401</v>
      </c>
      <c r="D196" s="8" t="s">
        <v>9</v>
      </c>
      <c r="E196" s="29" t="s">
        <v>132</v>
      </c>
      <c r="F196" s="11">
        <v>1</v>
      </c>
      <c r="G196" s="7">
        <v>397.01</v>
      </c>
    </row>
    <row r="197" spans="1:7" s="35" customFormat="1" ht="25.5" hidden="1" customHeight="1" x14ac:dyDescent="0.2">
      <c r="A197" s="26" t="s">
        <v>7</v>
      </c>
      <c r="B197" s="5" t="s">
        <v>119</v>
      </c>
      <c r="C197" s="36">
        <v>42401</v>
      </c>
      <c r="D197" s="8" t="s">
        <v>10</v>
      </c>
      <c r="E197" s="29" t="s">
        <v>122</v>
      </c>
      <c r="F197" s="11">
        <v>1</v>
      </c>
      <c r="G197" s="7">
        <v>380</v>
      </c>
    </row>
    <row r="198" spans="1:7" s="35" customFormat="1" ht="25.5" hidden="1" customHeight="1" x14ac:dyDescent="0.2">
      <c r="A198" s="26" t="s">
        <v>7</v>
      </c>
      <c r="B198" s="5" t="s">
        <v>119</v>
      </c>
      <c r="C198" s="36">
        <v>42401</v>
      </c>
      <c r="D198" s="8" t="s">
        <v>11</v>
      </c>
      <c r="E198" s="29" t="s">
        <v>123</v>
      </c>
      <c r="F198" s="11">
        <v>48</v>
      </c>
      <c r="G198" s="7">
        <v>21154.17</v>
      </c>
    </row>
    <row r="199" spans="1:7" s="35" customFormat="1" ht="25.5" hidden="1" customHeight="1" x14ac:dyDescent="0.2">
      <c r="A199" s="26" t="s">
        <v>7</v>
      </c>
      <c r="B199" s="5" t="s">
        <v>119</v>
      </c>
      <c r="C199" s="36">
        <v>42401</v>
      </c>
      <c r="D199" s="8" t="s">
        <v>12</v>
      </c>
      <c r="E199" s="29" t="s">
        <v>124</v>
      </c>
      <c r="F199" s="11">
        <v>4</v>
      </c>
      <c r="G199" s="7">
        <v>2202.39</v>
      </c>
    </row>
    <row r="200" spans="1:7" s="35" customFormat="1" ht="25.5" hidden="1" customHeight="1" x14ac:dyDescent="0.2">
      <c r="A200" s="26" t="s">
        <v>7</v>
      </c>
      <c r="B200" s="5" t="s">
        <v>119</v>
      </c>
      <c r="C200" s="36">
        <v>42401</v>
      </c>
      <c r="D200" s="8" t="s">
        <v>13</v>
      </c>
      <c r="E200" s="29" t="s">
        <v>126</v>
      </c>
      <c r="F200" s="11">
        <v>2</v>
      </c>
      <c r="G200" s="7">
        <v>371.16</v>
      </c>
    </row>
    <row r="201" spans="1:7" s="35" customFormat="1" ht="25.5" hidden="1" customHeight="1" x14ac:dyDescent="0.2">
      <c r="A201" s="26" t="s">
        <v>7</v>
      </c>
      <c r="B201" s="5" t="s">
        <v>119</v>
      </c>
      <c r="C201" s="36">
        <v>42401</v>
      </c>
      <c r="D201" s="8" t="s">
        <v>14</v>
      </c>
      <c r="E201" s="29" t="s">
        <v>127</v>
      </c>
      <c r="F201" s="11">
        <v>70</v>
      </c>
      <c r="G201" s="7">
        <v>24333.31</v>
      </c>
    </row>
    <row r="202" spans="1:7" s="35" customFormat="1" ht="25.5" hidden="1" customHeight="1" x14ac:dyDescent="0.2">
      <c r="A202" s="26" t="s">
        <v>7</v>
      </c>
      <c r="B202" s="5" t="s">
        <v>119</v>
      </c>
      <c r="C202" s="36">
        <v>42401</v>
      </c>
      <c r="D202" s="8" t="s">
        <v>15</v>
      </c>
      <c r="E202" s="29" t="s">
        <v>128</v>
      </c>
      <c r="F202" s="11">
        <v>12</v>
      </c>
      <c r="G202" s="7">
        <v>5167.92</v>
      </c>
    </row>
    <row r="203" spans="1:7" s="35" customFormat="1" ht="25.5" hidden="1" customHeight="1" x14ac:dyDescent="0.2">
      <c r="A203" s="26" t="s">
        <v>7</v>
      </c>
      <c r="B203" s="5" t="s">
        <v>119</v>
      </c>
      <c r="C203" s="36">
        <v>42401</v>
      </c>
      <c r="D203" s="8" t="s">
        <v>16</v>
      </c>
      <c r="E203" s="29" t="s">
        <v>129</v>
      </c>
      <c r="F203" s="11">
        <v>1</v>
      </c>
      <c r="G203" s="7">
        <v>200</v>
      </c>
    </row>
    <row r="204" spans="1:7" s="35" customFormat="1" ht="25.5" hidden="1" customHeight="1" x14ac:dyDescent="0.2">
      <c r="A204" s="26" t="s">
        <v>17</v>
      </c>
      <c r="B204" s="5" t="s">
        <v>130</v>
      </c>
      <c r="C204" s="36">
        <v>42401</v>
      </c>
      <c r="D204" s="37" t="s">
        <v>18</v>
      </c>
      <c r="E204" s="29" t="s">
        <v>131</v>
      </c>
      <c r="F204" s="11">
        <v>7</v>
      </c>
      <c r="G204" s="7">
        <v>1278.25</v>
      </c>
    </row>
    <row r="205" spans="1:7" s="35" customFormat="1" ht="25.5" hidden="1" customHeight="1" x14ac:dyDescent="0.2">
      <c r="A205" s="26" t="s">
        <v>17</v>
      </c>
      <c r="B205" s="5" t="s">
        <v>130</v>
      </c>
      <c r="C205" s="36">
        <v>42401</v>
      </c>
      <c r="D205" s="8" t="s">
        <v>8</v>
      </c>
      <c r="E205" s="29" t="s">
        <v>120</v>
      </c>
      <c r="F205" s="11">
        <v>4</v>
      </c>
      <c r="G205" s="7">
        <v>752.32</v>
      </c>
    </row>
    <row r="206" spans="1:7" s="35" customFormat="1" ht="25.5" hidden="1" customHeight="1" x14ac:dyDescent="0.2">
      <c r="A206" s="26" t="s">
        <v>17</v>
      </c>
      <c r="B206" s="5" t="s">
        <v>130</v>
      </c>
      <c r="C206" s="36">
        <v>42401</v>
      </c>
      <c r="D206" s="8" t="s">
        <v>10</v>
      </c>
      <c r="E206" s="29" t="s">
        <v>122</v>
      </c>
      <c r="F206" s="11">
        <v>5</v>
      </c>
      <c r="G206" s="7">
        <v>1478.73</v>
      </c>
    </row>
    <row r="207" spans="1:7" s="35" customFormat="1" ht="25.5" hidden="1" customHeight="1" x14ac:dyDescent="0.2">
      <c r="A207" s="26" t="s">
        <v>17</v>
      </c>
      <c r="B207" s="5" t="s">
        <v>130</v>
      </c>
      <c r="C207" s="36">
        <v>42401</v>
      </c>
      <c r="D207" s="8" t="s">
        <v>11</v>
      </c>
      <c r="E207" s="29" t="s">
        <v>123</v>
      </c>
      <c r="F207" s="11">
        <v>2</v>
      </c>
      <c r="G207" s="7">
        <v>554.09</v>
      </c>
    </row>
    <row r="208" spans="1:7" s="35" customFormat="1" ht="25.5" hidden="1" customHeight="1" x14ac:dyDescent="0.2">
      <c r="A208" s="26" t="s">
        <v>17</v>
      </c>
      <c r="B208" s="5" t="s">
        <v>130</v>
      </c>
      <c r="C208" s="36">
        <v>42401</v>
      </c>
      <c r="D208" s="8" t="s">
        <v>13</v>
      </c>
      <c r="E208" s="29" t="s">
        <v>126</v>
      </c>
      <c r="F208" s="11">
        <v>29</v>
      </c>
      <c r="G208" s="7">
        <v>5741.62</v>
      </c>
    </row>
    <row r="209" spans="1:7" s="35" customFormat="1" ht="25.5" hidden="1" customHeight="1" x14ac:dyDescent="0.2">
      <c r="A209" s="26" t="s">
        <v>17</v>
      </c>
      <c r="B209" s="5" t="s">
        <v>130</v>
      </c>
      <c r="C209" s="36">
        <v>42401</v>
      </c>
      <c r="D209" s="8" t="s">
        <v>14</v>
      </c>
      <c r="E209" s="29" t="s">
        <v>127</v>
      </c>
      <c r="F209" s="11">
        <v>13</v>
      </c>
      <c r="G209" s="7">
        <v>2683.42</v>
      </c>
    </row>
    <row r="210" spans="1:7" s="35" customFormat="1" ht="25.5" hidden="1" customHeight="1" x14ac:dyDescent="0.2">
      <c r="A210" s="26" t="s">
        <v>19</v>
      </c>
      <c r="B210" s="5" t="s">
        <v>130</v>
      </c>
      <c r="C210" s="36">
        <v>42401</v>
      </c>
      <c r="D210" s="37" t="s">
        <v>18</v>
      </c>
      <c r="E210" s="29" t="s">
        <v>131</v>
      </c>
      <c r="F210" s="11">
        <v>3</v>
      </c>
      <c r="G210" s="7">
        <v>687.48</v>
      </c>
    </row>
    <row r="211" spans="1:7" s="35" customFormat="1" ht="25.5" hidden="1" customHeight="1" x14ac:dyDescent="0.2">
      <c r="A211" s="26" t="s">
        <v>19</v>
      </c>
      <c r="B211" s="5" t="s">
        <v>130</v>
      </c>
      <c r="C211" s="36">
        <v>42401</v>
      </c>
      <c r="D211" s="8" t="s">
        <v>8</v>
      </c>
      <c r="E211" s="29" t="s">
        <v>120</v>
      </c>
      <c r="F211" s="11">
        <v>11</v>
      </c>
      <c r="G211" s="7">
        <v>3763.96</v>
      </c>
    </row>
    <row r="212" spans="1:7" s="35" customFormat="1" ht="25.5" hidden="1" customHeight="1" x14ac:dyDescent="0.2">
      <c r="A212" s="26" t="s">
        <v>19</v>
      </c>
      <c r="B212" s="5" t="s">
        <v>130</v>
      </c>
      <c r="C212" s="36">
        <v>42401</v>
      </c>
      <c r="D212" s="8" t="s">
        <v>9</v>
      </c>
      <c r="E212" s="29" t="s">
        <v>132</v>
      </c>
      <c r="F212" s="11">
        <v>10</v>
      </c>
      <c r="G212" s="7">
        <v>5396.62</v>
      </c>
    </row>
    <row r="213" spans="1:7" s="35" customFormat="1" ht="25.5" hidden="1" customHeight="1" x14ac:dyDescent="0.2">
      <c r="A213" s="26" t="s">
        <v>19</v>
      </c>
      <c r="B213" s="5" t="s">
        <v>130</v>
      </c>
      <c r="C213" s="36">
        <v>42401</v>
      </c>
      <c r="D213" s="8" t="s">
        <v>21</v>
      </c>
      <c r="E213" s="29" t="s">
        <v>141</v>
      </c>
      <c r="F213" s="11">
        <v>1</v>
      </c>
      <c r="G213" s="7">
        <v>445.16</v>
      </c>
    </row>
    <row r="214" spans="1:7" s="35" customFormat="1" ht="25.5" hidden="1" customHeight="1" x14ac:dyDescent="0.2">
      <c r="A214" s="26" t="s">
        <v>19</v>
      </c>
      <c r="B214" s="5" t="s">
        <v>130</v>
      </c>
      <c r="C214" s="36">
        <v>42401</v>
      </c>
      <c r="D214" s="8" t="s">
        <v>22</v>
      </c>
      <c r="E214" s="29" t="s">
        <v>121</v>
      </c>
      <c r="F214" s="11">
        <v>7</v>
      </c>
      <c r="G214" s="7">
        <v>1364.76</v>
      </c>
    </row>
    <row r="215" spans="1:7" s="35" customFormat="1" ht="25.5" hidden="1" customHeight="1" x14ac:dyDescent="0.2">
      <c r="A215" s="26" t="s">
        <v>19</v>
      </c>
      <c r="B215" s="5" t="s">
        <v>130</v>
      </c>
      <c r="C215" s="36">
        <v>42401</v>
      </c>
      <c r="D215" s="8" t="s">
        <v>10</v>
      </c>
      <c r="E215" s="29" t="s">
        <v>122</v>
      </c>
      <c r="F215" s="11">
        <v>2</v>
      </c>
      <c r="G215" s="7">
        <v>669.45</v>
      </c>
    </row>
    <row r="216" spans="1:7" s="35" customFormat="1" ht="25.5" hidden="1" customHeight="1" x14ac:dyDescent="0.2">
      <c r="A216" s="26" t="s">
        <v>19</v>
      </c>
      <c r="B216" s="5" t="s">
        <v>130</v>
      </c>
      <c r="C216" s="36">
        <v>42401</v>
      </c>
      <c r="D216" s="8" t="s">
        <v>11</v>
      </c>
      <c r="E216" s="29" t="s">
        <v>123</v>
      </c>
      <c r="F216" s="11">
        <v>3</v>
      </c>
      <c r="G216" s="7">
        <v>1600.24</v>
      </c>
    </row>
    <row r="217" spans="1:7" s="35" customFormat="1" ht="25.5" hidden="1" customHeight="1" x14ac:dyDescent="0.2">
      <c r="A217" s="26" t="s">
        <v>19</v>
      </c>
      <c r="B217" s="5" t="s">
        <v>130</v>
      </c>
      <c r="C217" s="36">
        <v>42401</v>
      </c>
      <c r="D217" s="8" t="s">
        <v>12</v>
      </c>
      <c r="E217" s="29" t="s">
        <v>124</v>
      </c>
      <c r="F217" s="11">
        <v>8</v>
      </c>
      <c r="G217" s="7">
        <v>5294.55</v>
      </c>
    </row>
    <row r="218" spans="1:7" s="35" customFormat="1" ht="25.5" hidden="1" customHeight="1" x14ac:dyDescent="0.2">
      <c r="A218" s="26" t="s">
        <v>19</v>
      </c>
      <c r="B218" s="5" t="s">
        <v>130</v>
      </c>
      <c r="C218" s="36">
        <v>42401</v>
      </c>
      <c r="D218" s="8" t="s">
        <v>23</v>
      </c>
      <c r="E218" s="29" t="s">
        <v>146</v>
      </c>
      <c r="F218" s="11">
        <v>1</v>
      </c>
      <c r="G218" s="7">
        <v>542.1</v>
      </c>
    </row>
    <row r="219" spans="1:7" s="35" customFormat="1" ht="25.5" hidden="1" customHeight="1" x14ac:dyDescent="0.2">
      <c r="A219" s="26" t="s">
        <v>19</v>
      </c>
      <c r="B219" s="5" t="s">
        <v>130</v>
      </c>
      <c r="C219" s="36">
        <v>42401</v>
      </c>
      <c r="D219" s="8" t="s">
        <v>24</v>
      </c>
      <c r="E219" s="29" t="s">
        <v>125</v>
      </c>
      <c r="F219" s="11">
        <v>1</v>
      </c>
      <c r="G219" s="7">
        <v>250</v>
      </c>
    </row>
    <row r="220" spans="1:7" s="35" customFormat="1" ht="25.5" hidden="1" customHeight="1" x14ac:dyDescent="0.2">
      <c r="A220" s="26" t="s">
        <v>19</v>
      </c>
      <c r="B220" s="5" t="s">
        <v>130</v>
      </c>
      <c r="C220" s="36">
        <v>42401</v>
      </c>
      <c r="D220" s="8" t="s">
        <v>14</v>
      </c>
      <c r="E220" s="29" t="s">
        <v>127</v>
      </c>
      <c r="F220" s="11">
        <v>2</v>
      </c>
      <c r="G220" s="7">
        <v>695.05</v>
      </c>
    </row>
    <row r="221" spans="1:7" s="35" customFormat="1" ht="25.5" hidden="1" customHeight="1" x14ac:dyDescent="0.2">
      <c r="A221" s="26" t="s">
        <v>19</v>
      </c>
      <c r="B221" s="5" t="s">
        <v>130</v>
      </c>
      <c r="C221" s="36">
        <v>42401</v>
      </c>
      <c r="D221" s="8" t="s">
        <v>15</v>
      </c>
      <c r="E221" s="29" t="s">
        <v>128</v>
      </c>
      <c r="F221" s="11">
        <v>1</v>
      </c>
      <c r="G221" s="7">
        <v>507.55</v>
      </c>
    </row>
    <row r="222" spans="1:7" s="35" customFormat="1" ht="25.5" hidden="1" customHeight="1" x14ac:dyDescent="0.2">
      <c r="A222" s="26" t="s">
        <v>19</v>
      </c>
      <c r="B222" s="5" t="s">
        <v>130</v>
      </c>
      <c r="C222" s="36">
        <v>42401</v>
      </c>
      <c r="D222" s="8" t="s">
        <v>25</v>
      </c>
      <c r="E222" s="29" t="s">
        <v>150</v>
      </c>
      <c r="F222" s="11">
        <v>1</v>
      </c>
      <c r="G222" s="7">
        <v>340.88</v>
      </c>
    </row>
    <row r="223" spans="1:7" s="35" customFormat="1" ht="25.5" hidden="1" customHeight="1" x14ac:dyDescent="0.2">
      <c r="A223" s="26" t="s">
        <v>19</v>
      </c>
      <c r="B223" s="5" t="s">
        <v>130</v>
      </c>
      <c r="C223" s="36">
        <v>42401</v>
      </c>
      <c r="D223" s="8">
        <v>11024531</v>
      </c>
      <c r="E223" s="29" t="s">
        <v>176</v>
      </c>
      <c r="F223" s="11">
        <v>3</v>
      </c>
      <c r="G223" s="7">
        <v>1280.98</v>
      </c>
    </row>
    <row r="224" spans="1:7" s="35" customFormat="1" ht="25.5" hidden="1" customHeight="1" x14ac:dyDescent="0.2">
      <c r="A224" s="26" t="s">
        <v>19</v>
      </c>
      <c r="B224" s="5" t="s">
        <v>130</v>
      </c>
      <c r="C224" s="36">
        <v>42401</v>
      </c>
      <c r="D224" s="8" t="s">
        <v>26</v>
      </c>
      <c r="E224" s="29" t="s">
        <v>167</v>
      </c>
      <c r="F224" s="11">
        <v>13</v>
      </c>
      <c r="G224" s="7">
        <v>8063.52</v>
      </c>
    </row>
    <row r="225" spans="1:7" s="35" customFormat="1" ht="25.5" hidden="1" customHeight="1" x14ac:dyDescent="0.2">
      <c r="A225" s="26" t="s">
        <v>27</v>
      </c>
      <c r="B225" s="5" t="s">
        <v>104</v>
      </c>
      <c r="C225" s="36">
        <v>42401</v>
      </c>
      <c r="D225" s="37" t="s">
        <v>18</v>
      </c>
      <c r="E225" s="29" t="s">
        <v>131</v>
      </c>
      <c r="F225" s="11">
        <v>43</v>
      </c>
      <c r="G225" s="7">
        <v>7070.82</v>
      </c>
    </row>
    <row r="226" spans="1:7" s="35" customFormat="1" ht="25.5" hidden="1" customHeight="1" x14ac:dyDescent="0.2">
      <c r="A226" s="26" t="s">
        <v>27</v>
      </c>
      <c r="B226" s="5" t="s">
        <v>104</v>
      </c>
      <c r="C226" s="36">
        <v>42401</v>
      </c>
      <c r="D226" s="8" t="s">
        <v>28</v>
      </c>
      <c r="E226" s="29" t="s">
        <v>133</v>
      </c>
      <c r="F226" s="11">
        <v>6</v>
      </c>
      <c r="G226" s="7">
        <v>5028.1000000000004</v>
      </c>
    </row>
    <row r="227" spans="1:7" s="35" customFormat="1" ht="25.5" hidden="1" customHeight="1" x14ac:dyDescent="0.2">
      <c r="A227" s="26" t="s">
        <v>27</v>
      </c>
      <c r="B227" s="5" t="s">
        <v>104</v>
      </c>
      <c r="C227" s="36">
        <v>42401</v>
      </c>
      <c r="D227" s="8" t="s">
        <v>29</v>
      </c>
      <c r="E227" s="29" t="s">
        <v>134</v>
      </c>
      <c r="F227" s="11">
        <v>1</v>
      </c>
      <c r="G227" s="7">
        <v>647.04</v>
      </c>
    </row>
    <row r="228" spans="1:7" s="35" customFormat="1" ht="25.5" hidden="1" customHeight="1" x14ac:dyDescent="0.2">
      <c r="A228" s="26" t="s">
        <v>27</v>
      </c>
      <c r="B228" s="5" t="s">
        <v>104</v>
      </c>
      <c r="C228" s="36">
        <v>42401</v>
      </c>
      <c r="D228" s="8" t="s">
        <v>30</v>
      </c>
      <c r="E228" s="29" t="s">
        <v>170</v>
      </c>
      <c r="F228" s="11">
        <v>1</v>
      </c>
      <c r="G228" s="7">
        <v>310.8</v>
      </c>
    </row>
    <row r="229" spans="1:7" s="35" customFormat="1" ht="25.5" hidden="1" customHeight="1" x14ac:dyDescent="0.2">
      <c r="A229" s="26" t="s">
        <v>27</v>
      </c>
      <c r="B229" s="5" t="s">
        <v>104</v>
      </c>
      <c r="C229" s="36">
        <v>42401</v>
      </c>
      <c r="D229" s="8" t="s">
        <v>31</v>
      </c>
      <c r="E229" s="29" t="s">
        <v>135</v>
      </c>
      <c r="F229" s="11">
        <v>1</v>
      </c>
      <c r="G229" s="7">
        <v>613.4</v>
      </c>
    </row>
    <row r="230" spans="1:7" s="35" customFormat="1" ht="25.5" hidden="1" customHeight="1" x14ac:dyDescent="0.2">
      <c r="A230" s="26" t="s">
        <v>27</v>
      </c>
      <c r="B230" s="5" t="s">
        <v>104</v>
      </c>
      <c r="C230" s="36">
        <v>42401</v>
      </c>
      <c r="D230" s="8" t="s">
        <v>32</v>
      </c>
      <c r="E230" s="29" t="s">
        <v>136</v>
      </c>
      <c r="F230" s="11">
        <v>1</v>
      </c>
      <c r="G230" s="7">
        <v>600</v>
      </c>
    </row>
    <row r="231" spans="1:7" s="35" customFormat="1" ht="25.5" hidden="1" customHeight="1" x14ac:dyDescent="0.25">
      <c r="A231" s="26" t="s">
        <v>27</v>
      </c>
      <c r="B231" s="5" t="s">
        <v>104</v>
      </c>
      <c r="C231" s="36">
        <v>42401</v>
      </c>
      <c r="D231" s="8" t="s">
        <v>33</v>
      </c>
      <c r="E231" s="29" t="s">
        <v>137</v>
      </c>
      <c r="F231" s="30">
        <v>2</v>
      </c>
      <c r="G231" s="7">
        <v>6012.31</v>
      </c>
    </row>
    <row r="232" spans="1:7" s="35" customFormat="1" ht="25.5" hidden="1" customHeight="1" x14ac:dyDescent="0.2">
      <c r="A232" s="26" t="s">
        <v>27</v>
      </c>
      <c r="B232" s="5" t="s">
        <v>104</v>
      </c>
      <c r="C232" s="36">
        <v>42401</v>
      </c>
      <c r="D232" s="8" t="s">
        <v>8</v>
      </c>
      <c r="E232" s="29" t="s">
        <v>120</v>
      </c>
      <c r="F232" s="11">
        <v>70</v>
      </c>
      <c r="G232" s="7">
        <v>18448.599999999999</v>
      </c>
    </row>
    <row r="233" spans="1:7" s="35" customFormat="1" ht="25.5" hidden="1" customHeight="1" x14ac:dyDescent="0.2">
      <c r="A233" s="26" t="s">
        <v>27</v>
      </c>
      <c r="B233" s="5" t="s">
        <v>104</v>
      </c>
      <c r="C233" s="36">
        <v>42401</v>
      </c>
      <c r="D233" s="8" t="s">
        <v>9</v>
      </c>
      <c r="E233" s="29" t="s">
        <v>132</v>
      </c>
      <c r="F233" s="11">
        <v>8</v>
      </c>
      <c r="G233" s="7">
        <v>3105.03</v>
      </c>
    </row>
    <row r="234" spans="1:7" s="35" customFormat="1" ht="25.5" hidden="1" customHeight="1" x14ac:dyDescent="0.2">
      <c r="A234" s="26" t="s">
        <v>27</v>
      </c>
      <c r="B234" s="5" t="s">
        <v>104</v>
      </c>
      <c r="C234" s="36">
        <v>42401</v>
      </c>
      <c r="D234" s="8" t="s">
        <v>34</v>
      </c>
      <c r="E234" s="29" t="s">
        <v>138</v>
      </c>
      <c r="F234" s="11">
        <v>19</v>
      </c>
      <c r="G234" s="7">
        <v>18548.5</v>
      </c>
    </row>
    <row r="235" spans="1:7" s="35" customFormat="1" ht="25.5" hidden="1" customHeight="1" x14ac:dyDescent="0.2">
      <c r="A235" s="26" t="s">
        <v>27</v>
      </c>
      <c r="B235" s="5" t="s">
        <v>104</v>
      </c>
      <c r="C235" s="36">
        <v>42401</v>
      </c>
      <c r="D235" s="8" t="s">
        <v>35</v>
      </c>
      <c r="E235" s="29" t="s">
        <v>139</v>
      </c>
      <c r="F235" s="11">
        <v>8</v>
      </c>
      <c r="G235" s="7">
        <v>2187.71</v>
      </c>
    </row>
    <row r="236" spans="1:7" s="35" customFormat="1" ht="25.5" hidden="1" customHeight="1" x14ac:dyDescent="0.2">
      <c r="A236" s="26" t="s">
        <v>27</v>
      </c>
      <c r="B236" s="5" t="s">
        <v>104</v>
      </c>
      <c r="C236" s="36">
        <v>42401</v>
      </c>
      <c r="D236" s="8" t="s">
        <v>36</v>
      </c>
      <c r="E236" s="29" t="s">
        <v>140</v>
      </c>
      <c r="F236" s="11">
        <v>3</v>
      </c>
      <c r="G236" s="7">
        <v>1452.68</v>
      </c>
    </row>
    <row r="237" spans="1:7" s="35" customFormat="1" ht="25.5" hidden="1" customHeight="1" x14ac:dyDescent="0.2">
      <c r="A237" s="26" t="s">
        <v>27</v>
      </c>
      <c r="B237" s="5" t="s">
        <v>104</v>
      </c>
      <c r="C237" s="36">
        <v>42401</v>
      </c>
      <c r="D237" s="8" t="s">
        <v>37</v>
      </c>
      <c r="E237" s="29" t="s">
        <v>171</v>
      </c>
      <c r="F237" s="11">
        <v>2</v>
      </c>
      <c r="G237" s="7">
        <v>477.39</v>
      </c>
    </row>
    <row r="238" spans="1:7" s="35" customFormat="1" ht="25.5" hidden="1" customHeight="1" x14ac:dyDescent="0.2">
      <c r="A238" s="26" t="s">
        <v>27</v>
      </c>
      <c r="B238" s="5" t="s">
        <v>104</v>
      </c>
      <c r="C238" s="36">
        <v>42401</v>
      </c>
      <c r="D238" s="8" t="s">
        <v>21</v>
      </c>
      <c r="E238" s="29" t="s">
        <v>141</v>
      </c>
      <c r="F238" s="11">
        <v>1</v>
      </c>
      <c r="G238" s="7">
        <v>517.95000000000005</v>
      </c>
    </row>
    <row r="239" spans="1:7" s="35" customFormat="1" ht="25.5" hidden="1" customHeight="1" x14ac:dyDescent="0.2">
      <c r="A239" s="26" t="s">
        <v>27</v>
      </c>
      <c r="B239" s="5" t="s">
        <v>104</v>
      </c>
      <c r="C239" s="36">
        <v>42401</v>
      </c>
      <c r="D239" s="8" t="s">
        <v>22</v>
      </c>
      <c r="E239" s="29" t="s">
        <v>121</v>
      </c>
      <c r="F239" s="11">
        <v>9</v>
      </c>
      <c r="G239" s="7">
        <v>962.04</v>
      </c>
    </row>
    <row r="240" spans="1:7" s="35" customFormat="1" ht="25.5" hidden="1" customHeight="1" x14ac:dyDescent="0.2">
      <c r="A240" s="26" t="s">
        <v>27</v>
      </c>
      <c r="B240" s="5" t="s">
        <v>104</v>
      </c>
      <c r="C240" s="36">
        <v>42401</v>
      </c>
      <c r="D240" s="8" t="s">
        <v>10</v>
      </c>
      <c r="E240" s="29" t="s">
        <v>122</v>
      </c>
      <c r="F240" s="11">
        <v>16</v>
      </c>
      <c r="G240" s="7">
        <v>4126.2700000000004</v>
      </c>
    </row>
    <row r="241" spans="1:7" s="35" customFormat="1" ht="25.5" hidden="1" customHeight="1" x14ac:dyDescent="0.2">
      <c r="A241" s="26" t="s">
        <v>27</v>
      </c>
      <c r="B241" s="5" t="s">
        <v>104</v>
      </c>
      <c r="C241" s="36">
        <v>42401</v>
      </c>
      <c r="D241" s="8" t="s">
        <v>38</v>
      </c>
      <c r="E241" s="29" t="s">
        <v>180</v>
      </c>
      <c r="F241" s="11">
        <v>1</v>
      </c>
      <c r="G241" s="7">
        <v>1500</v>
      </c>
    </row>
    <row r="242" spans="1:7" s="35" customFormat="1" ht="25.5" hidden="1" customHeight="1" x14ac:dyDescent="0.2">
      <c r="A242" s="26" t="s">
        <v>27</v>
      </c>
      <c r="B242" s="5" t="s">
        <v>104</v>
      </c>
      <c r="C242" s="36">
        <v>42401</v>
      </c>
      <c r="D242" s="8" t="s">
        <v>39</v>
      </c>
      <c r="E242" s="29" t="s">
        <v>172</v>
      </c>
      <c r="F242" s="11">
        <v>1</v>
      </c>
      <c r="G242" s="7">
        <v>659.9</v>
      </c>
    </row>
    <row r="243" spans="1:7" s="35" customFormat="1" ht="25.5" hidden="1" customHeight="1" x14ac:dyDescent="0.2">
      <c r="A243" s="26" t="s">
        <v>27</v>
      </c>
      <c r="B243" s="5" t="s">
        <v>104</v>
      </c>
      <c r="C243" s="36">
        <v>42401</v>
      </c>
      <c r="D243" s="8" t="s">
        <v>40</v>
      </c>
      <c r="E243" s="29" t="s">
        <v>173</v>
      </c>
      <c r="F243" s="11">
        <v>1</v>
      </c>
      <c r="G243" s="7">
        <v>1142.22</v>
      </c>
    </row>
    <row r="244" spans="1:7" s="35" customFormat="1" ht="25.5" hidden="1" customHeight="1" x14ac:dyDescent="0.2">
      <c r="A244" s="26" t="s">
        <v>27</v>
      </c>
      <c r="B244" s="5" t="s">
        <v>104</v>
      </c>
      <c r="C244" s="36">
        <v>42401</v>
      </c>
      <c r="D244" s="8" t="s">
        <v>41</v>
      </c>
      <c r="E244" s="29" t="s">
        <v>165</v>
      </c>
      <c r="F244" s="11">
        <v>1</v>
      </c>
      <c r="G244" s="7">
        <v>1152.02</v>
      </c>
    </row>
    <row r="245" spans="1:7" s="35" customFormat="1" ht="25.5" hidden="1" customHeight="1" x14ac:dyDescent="0.25">
      <c r="A245" s="26" t="s">
        <v>27</v>
      </c>
      <c r="B245" s="5" t="s">
        <v>104</v>
      </c>
      <c r="C245" s="36">
        <v>42401</v>
      </c>
      <c r="D245" s="8" t="s">
        <v>42</v>
      </c>
      <c r="E245" s="6" t="s">
        <v>188</v>
      </c>
      <c r="F245" s="11">
        <v>1</v>
      </c>
      <c r="G245" s="7">
        <v>3800</v>
      </c>
    </row>
    <row r="246" spans="1:7" s="35" customFormat="1" ht="25.5" hidden="1" customHeight="1" x14ac:dyDescent="0.2">
      <c r="A246" s="26" t="s">
        <v>27</v>
      </c>
      <c r="B246" s="5" t="s">
        <v>104</v>
      </c>
      <c r="C246" s="36">
        <v>42401</v>
      </c>
      <c r="D246" s="8" t="s">
        <v>11</v>
      </c>
      <c r="E246" s="29" t="s">
        <v>123</v>
      </c>
      <c r="F246" s="11">
        <v>15</v>
      </c>
      <c r="G246" s="7">
        <v>4559.87</v>
      </c>
    </row>
    <row r="247" spans="1:7" s="35" customFormat="1" ht="25.5" hidden="1" customHeight="1" x14ac:dyDescent="0.2">
      <c r="A247" s="26" t="s">
        <v>27</v>
      </c>
      <c r="B247" s="5" t="s">
        <v>104</v>
      </c>
      <c r="C247" s="36">
        <v>42401</v>
      </c>
      <c r="D247" s="8" t="s">
        <v>12</v>
      </c>
      <c r="E247" s="29" t="s">
        <v>124</v>
      </c>
      <c r="F247" s="11">
        <v>2</v>
      </c>
      <c r="G247" s="7">
        <v>920.44</v>
      </c>
    </row>
    <row r="248" spans="1:7" s="35" customFormat="1" ht="25.5" hidden="1" customHeight="1" x14ac:dyDescent="0.2">
      <c r="A248" s="26" t="s">
        <v>27</v>
      </c>
      <c r="B248" s="5" t="s">
        <v>104</v>
      </c>
      <c r="C248" s="36">
        <v>42401</v>
      </c>
      <c r="D248" s="8" t="s">
        <v>43</v>
      </c>
      <c r="E248" s="29" t="s">
        <v>142</v>
      </c>
      <c r="F248" s="11">
        <v>20</v>
      </c>
      <c r="G248" s="7">
        <v>26867.57</v>
      </c>
    </row>
    <row r="249" spans="1:7" s="35" customFormat="1" ht="25.5" hidden="1" customHeight="1" x14ac:dyDescent="0.25">
      <c r="A249" s="26" t="s">
        <v>27</v>
      </c>
      <c r="B249" s="5" t="s">
        <v>104</v>
      </c>
      <c r="C249" s="36">
        <v>42401</v>
      </c>
      <c r="D249" s="8" t="s">
        <v>44</v>
      </c>
      <c r="E249" s="6" t="s">
        <v>193</v>
      </c>
      <c r="F249" s="11">
        <v>2</v>
      </c>
      <c r="G249" s="7">
        <v>3637.17</v>
      </c>
    </row>
    <row r="250" spans="1:7" s="35" customFormat="1" ht="25.5" hidden="1" customHeight="1" x14ac:dyDescent="0.2">
      <c r="A250" s="26" t="s">
        <v>27</v>
      </c>
      <c r="B250" s="5" t="s">
        <v>104</v>
      </c>
      <c r="C250" s="36">
        <v>42401</v>
      </c>
      <c r="D250" s="8" t="s">
        <v>45</v>
      </c>
      <c r="E250" s="29" t="s">
        <v>144</v>
      </c>
      <c r="F250" s="11">
        <v>5</v>
      </c>
      <c r="G250" s="7">
        <v>2126.54</v>
      </c>
    </row>
    <row r="251" spans="1:7" s="35" customFormat="1" ht="25.5" hidden="1" customHeight="1" x14ac:dyDescent="0.25">
      <c r="A251" s="26" t="s">
        <v>27</v>
      </c>
      <c r="B251" s="5" t="s">
        <v>104</v>
      </c>
      <c r="C251" s="36">
        <v>42401</v>
      </c>
      <c r="D251" s="8" t="s">
        <v>46</v>
      </c>
      <c r="E251" s="6" t="s">
        <v>145</v>
      </c>
      <c r="F251" s="11">
        <v>1</v>
      </c>
      <c r="G251" s="7">
        <v>680.85</v>
      </c>
    </row>
    <row r="252" spans="1:7" s="35" customFormat="1" ht="25.5" hidden="1" customHeight="1" x14ac:dyDescent="0.2">
      <c r="A252" s="26" t="s">
        <v>27</v>
      </c>
      <c r="B252" s="5" t="s">
        <v>104</v>
      </c>
      <c r="C252" s="36">
        <v>42401</v>
      </c>
      <c r="D252" s="8" t="s">
        <v>23</v>
      </c>
      <c r="E252" s="29" t="s">
        <v>146</v>
      </c>
      <c r="F252" s="11">
        <v>1</v>
      </c>
      <c r="G252" s="7">
        <v>441.29</v>
      </c>
    </row>
    <row r="253" spans="1:7" s="35" customFormat="1" ht="25.5" hidden="1" customHeight="1" x14ac:dyDescent="0.2">
      <c r="A253" s="26" t="s">
        <v>27</v>
      </c>
      <c r="B253" s="5" t="s">
        <v>104</v>
      </c>
      <c r="C253" s="36">
        <v>42401</v>
      </c>
      <c r="D253" s="8" t="s">
        <v>13</v>
      </c>
      <c r="E253" s="29" t="s">
        <v>126</v>
      </c>
      <c r="F253" s="11">
        <v>11</v>
      </c>
      <c r="G253" s="7">
        <v>1892.77</v>
      </c>
    </row>
    <row r="254" spans="1:7" s="35" customFormat="1" ht="25.5" hidden="1" customHeight="1" x14ac:dyDescent="0.2">
      <c r="A254" s="26" t="s">
        <v>27</v>
      </c>
      <c r="B254" s="5" t="s">
        <v>104</v>
      </c>
      <c r="C254" s="36">
        <v>42401</v>
      </c>
      <c r="D254" s="8" t="s">
        <v>47</v>
      </c>
      <c r="E254" s="29" t="s">
        <v>189</v>
      </c>
      <c r="F254" s="11">
        <v>1</v>
      </c>
      <c r="G254" s="7">
        <v>666.84</v>
      </c>
    </row>
    <row r="255" spans="1:7" s="35" customFormat="1" ht="25.5" hidden="1" customHeight="1" x14ac:dyDescent="0.2">
      <c r="A255" s="26" t="s">
        <v>27</v>
      </c>
      <c r="B255" s="5" t="s">
        <v>104</v>
      </c>
      <c r="C255" s="36">
        <v>42401</v>
      </c>
      <c r="D255" s="8" t="s">
        <v>48</v>
      </c>
      <c r="E255" s="29" t="s">
        <v>166</v>
      </c>
      <c r="F255" s="11">
        <v>1</v>
      </c>
      <c r="G255" s="7">
        <v>1381.14</v>
      </c>
    </row>
    <row r="256" spans="1:7" s="35" customFormat="1" ht="25.5" hidden="1" customHeight="1" x14ac:dyDescent="0.2">
      <c r="A256" s="26" t="s">
        <v>27</v>
      </c>
      <c r="B256" s="5" t="s">
        <v>104</v>
      </c>
      <c r="C256" s="36">
        <v>42401</v>
      </c>
      <c r="D256" s="8" t="s">
        <v>14</v>
      </c>
      <c r="E256" s="29" t="s">
        <v>127</v>
      </c>
      <c r="F256" s="11">
        <v>8</v>
      </c>
      <c r="G256" s="7">
        <v>1615.39</v>
      </c>
    </row>
    <row r="257" spans="1:7" s="35" customFormat="1" ht="25.5" hidden="1" customHeight="1" x14ac:dyDescent="0.2">
      <c r="A257" s="26" t="s">
        <v>27</v>
      </c>
      <c r="B257" s="5" t="s">
        <v>104</v>
      </c>
      <c r="C257" s="36">
        <v>42401</v>
      </c>
      <c r="D257" s="8" t="s">
        <v>15</v>
      </c>
      <c r="E257" s="29" t="s">
        <v>128</v>
      </c>
      <c r="F257" s="11">
        <v>6</v>
      </c>
      <c r="G257" s="7">
        <v>2651.08</v>
      </c>
    </row>
    <row r="258" spans="1:7" s="35" customFormat="1" ht="25.5" hidden="1" customHeight="1" x14ac:dyDescent="0.2">
      <c r="A258" s="26" t="s">
        <v>27</v>
      </c>
      <c r="B258" s="5" t="s">
        <v>104</v>
      </c>
      <c r="C258" s="36">
        <v>42401</v>
      </c>
      <c r="D258" s="8" t="s">
        <v>49</v>
      </c>
      <c r="E258" s="29" t="s">
        <v>148</v>
      </c>
      <c r="F258" s="11">
        <v>14</v>
      </c>
      <c r="G258" s="7">
        <v>16011.06</v>
      </c>
    </row>
    <row r="259" spans="1:7" s="35" customFormat="1" ht="25.5" hidden="1" customHeight="1" x14ac:dyDescent="0.2">
      <c r="A259" s="26" t="s">
        <v>27</v>
      </c>
      <c r="B259" s="5" t="s">
        <v>104</v>
      </c>
      <c r="C259" s="36">
        <v>42401</v>
      </c>
      <c r="D259" s="8" t="s">
        <v>50</v>
      </c>
      <c r="E259" s="29" t="s">
        <v>149</v>
      </c>
      <c r="F259" s="11">
        <v>2</v>
      </c>
      <c r="G259" s="7">
        <v>513.95000000000005</v>
      </c>
    </row>
    <row r="260" spans="1:7" s="35" customFormat="1" ht="25.5" hidden="1" customHeight="1" x14ac:dyDescent="0.2">
      <c r="A260" s="26" t="s">
        <v>27</v>
      </c>
      <c r="B260" s="5" t="s">
        <v>104</v>
      </c>
      <c r="C260" s="36">
        <v>42401</v>
      </c>
      <c r="D260" s="8" t="s">
        <v>16</v>
      </c>
      <c r="E260" s="29" t="s">
        <v>129</v>
      </c>
      <c r="F260" s="11">
        <v>3</v>
      </c>
      <c r="G260" s="7">
        <v>300.64999999999998</v>
      </c>
    </row>
    <row r="261" spans="1:7" s="35" customFormat="1" ht="25.5" hidden="1" customHeight="1" x14ac:dyDescent="0.2">
      <c r="A261" s="26" t="s">
        <v>27</v>
      </c>
      <c r="B261" s="5" t="s">
        <v>104</v>
      </c>
      <c r="C261" s="36">
        <v>42401</v>
      </c>
      <c r="D261" s="8" t="s">
        <v>25</v>
      </c>
      <c r="E261" s="29" t="s">
        <v>150</v>
      </c>
      <c r="F261" s="11">
        <v>10</v>
      </c>
      <c r="G261" s="7">
        <v>2366.16</v>
      </c>
    </row>
    <row r="262" spans="1:7" s="35" customFormat="1" ht="25.5" hidden="1" customHeight="1" x14ac:dyDescent="0.25">
      <c r="A262" s="26" t="s">
        <v>27</v>
      </c>
      <c r="B262" s="5" t="s">
        <v>104</v>
      </c>
      <c r="C262" s="36">
        <v>42401</v>
      </c>
      <c r="D262" s="8" t="s">
        <v>51</v>
      </c>
      <c r="E262" s="6" t="s">
        <v>151</v>
      </c>
      <c r="F262" s="11">
        <v>1</v>
      </c>
      <c r="G262" s="7">
        <v>1080</v>
      </c>
    </row>
    <row r="263" spans="1:7" s="35" customFormat="1" ht="25.5" hidden="1" customHeight="1" x14ac:dyDescent="0.25">
      <c r="A263" s="26" t="s">
        <v>27</v>
      </c>
      <c r="B263" s="5" t="s">
        <v>104</v>
      </c>
      <c r="C263" s="36">
        <v>42401</v>
      </c>
      <c r="D263" s="8" t="s">
        <v>52</v>
      </c>
      <c r="E263" s="6" t="s">
        <v>185</v>
      </c>
      <c r="F263" s="11">
        <v>1</v>
      </c>
      <c r="G263" s="7">
        <v>1458.74</v>
      </c>
    </row>
    <row r="264" spans="1:7" s="35" customFormat="1" ht="25.5" hidden="1" customHeight="1" x14ac:dyDescent="0.2">
      <c r="A264" s="26" t="s">
        <v>27</v>
      </c>
      <c r="B264" s="5" t="s">
        <v>104</v>
      </c>
      <c r="C264" s="36">
        <v>42401</v>
      </c>
      <c r="D264" s="8" t="s">
        <v>20</v>
      </c>
      <c r="E264" s="29" t="s">
        <v>176</v>
      </c>
      <c r="F264" s="11">
        <v>10</v>
      </c>
      <c r="G264" s="7">
        <v>3531.81</v>
      </c>
    </row>
    <row r="265" spans="1:7" s="35" customFormat="1" ht="25.5" hidden="1" customHeight="1" x14ac:dyDescent="0.2">
      <c r="A265" s="26" t="s">
        <v>27</v>
      </c>
      <c r="B265" s="5" t="s">
        <v>104</v>
      </c>
      <c r="C265" s="36">
        <v>42401</v>
      </c>
      <c r="D265" s="8" t="s">
        <v>26</v>
      </c>
      <c r="E265" s="29" t="s">
        <v>167</v>
      </c>
      <c r="F265" s="11">
        <v>3</v>
      </c>
      <c r="G265" s="7">
        <v>1655.93</v>
      </c>
    </row>
    <row r="266" spans="1:7" s="35" customFormat="1" ht="25.5" hidden="1" customHeight="1" x14ac:dyDescent="0.2">
      <c r="A266" s="26" t="s">
        <v>27</v>
      </c>
      <c r="B266" s="5" t="s">
        <v>104</v>
      </c>
      <c r="C266" s="36">
        <v>42401</v>
      </c>
      <c r="D266" s="8" t="s">
        <v>53</v>
      </c>
      <c r="E266" s="29" t="s">
        <v>152</v>
      </c>
      <c r="F266" s="11">
        <v>2</v>
      </c>
      <c r="G266" s="7">
        <v>3647.8</v>
      </c>
    </row>
    <row r="267" spans="1:7" s="35" customFormat="1" ht="25.5" hidden="1" customHeight="1" x14ac:dyDescent="0.2">
      <c r="A267" s="26" t="s">
        <v>27</v>
      </c>
      <c r="B267" s="5" t="s">
        <v>104</v>
      </c>
      <c r="C267" s="36">
        <v>42401</v>
      </c>
      <c r="D267" s="8" t="s">
        <v>54</v>
      </c>
      <c r="E267" s="29" t="s">
        <v>163</v>
      </c>
      <c r="F267" s="11">
        <v>2</v>
      </c>
      <c r="G267" s="7">
        <v>1377.73</v>
      </c>
    </row>
    <row r="268" spans="1:7" s="35" customFormat="1" ht="25.5" hidden="1" customHeight="1" x14ac:dyDescent="0.2">
      <c r="A268" s="26" t="s">
        <v>27</v>
      </c>
      <c r="B268" s="5" t="s">
        <v>104</v>
      </c>
      <c r="C268" s="36">
        <v>42401</v>
      </c>
      <c r="D268" s="8" t="s">
        <v>55</v>
      </c>
      <c r="E268" s="29" t="s">
        <v>181</v>
      </c>
      <c r="F268" s="11">
        <v>1</v>
      </c>
      <c r="G268" s="7">
        <v>132.22</v>
      </c>
    </row>
    <row r="269" spans="1:7" s="35" customFormat="1" ht="25.5" hidden="1" customHeight="1" x14ac:dyDescent="0.25">
      <c r="A269" s="26" t="s">
        <v>27</v>
      </c>
      <c r="B269" s="5" t="s">
        <v>104</v>
      </c>
      <c r="C269" s="36">
        <v>42401</v>
      </c>
      <c r="D269" s="8" t="s">
        <v>56</v>
      </c>
      <c r="E269" s="6" t="s">
        <v>253</v>
      </c>
      <c r="F269" s="11">
        <v>1</v>
      </c>
      <c r="G269" s="7">
        <v>136.38</v>
      </c>
    </row>
    <row r="270" spans="1:7" s="35" customFormat="1" ht="25.5" hidden="1" customHeight="1" x14ac:dyDescent="0.2">
      <c r="A270" s="26" t="s">
        <v>57</v>
      </c>
      <c r="B270" s="5" t="s">
        <v>119</v>
      </c>
      <c r="C270" s="36">
        <v>42401</v>
      </c>
      <c r="D270" s="37" t="s">
        <v>18</v>
      </c>
      <c r="E270" s="29" t="s">
        <v>131</v>
      </c>
      <c r="F270" s="11">
        <v>1</v>
      </c>
      <c r="G270" s="7">
        <v>213.46</v>
      </c>
    </row>
    <row r="271" spans="1:7" s="35" customFormat="1" ht="25.5" hidden="1" customHeight="1" x14ac:dyDescent="0.2">
      <c r="A271" s="26" t="s">
        <v>57</v>
      </c>
      <c r="B271" s="5" t="s">
        <v>119</v>
      </c>
      <c r="C271" s="36">
        <v>42401</v>
      </c>
      <c r="D271" s="8" t="s">
        <v>30</v>
      </c>
      <c r="E271" s="29" t="s">
        <v>170</v>
      </c>
      <c r="F271" s="11">
        <v>1</v>
      </c>
      <c r="G271" s="7">
        <v>792.3</v>
      </c>
    </row>
    <row r="272" spans="1:7" s="35" customFormat="1" ht="25.5" hidden="1" customHeight="1" x14ac:dyDescent="0.2">
      <c r="A272" s="26" t="s">
        <v>57</v>
      </c>
      <c r="B272" s="5" t="s">
        <v>119</v>
      </c>
      <c r="C272" s="36">
        <v>42401</v>
      </c>
      <c r="D272" s="8" t="s">
        <v>8</v>
      </c>
      <c r="E272" s="29" t="s">
        <v>120</v>
      </c>
      <c r="F272" s="11">
        <v>2</v>
      </c>
      <c r="G272" s="7">
        <v>679.84</v>
      </c>
    </row>
    <row r="273" spans="1:7" s="35" customFormat="1" ht="25.5" hidden="1" customHeight="1" x14ac:dyDescent="0.2">
      <c r="A273" s="26" t="s">
        <v>57</v>
      </c>
      <c r="B273" s="5" t="s">
        <v>119</v>
      </c>
      <c r="C273" s="36">
        <v>42401</v>
      </c>
      <c r="D273" s="8" t="s">
        <v>9</v>
      </c>
      <c r="E273" s="29" t="s">
        <v>132</v>
      </c>
      <c r="F273" s="11">
        <v>5</v>
      </c>
      <c r="G273" s="7">
        <v>2301.3200000000002</v>
      </c>
    </row>
    <row r="274" spans="1:7" s="35" customFormat="1" ht="25.5" hidden="1" customHeight="1" x14ac:dyDescent="0.2">
      <c r="A274" s="26" t="s">
        <v>57</v>
      </c>
      <c r="B274" s="5" t="s">
        <v>119</v>
      </c>
      <c r="C274" s="36">
        <v>42401</v>
      </c>
      <c r="D274" s="8" t="s">
        <v>11</v>
      </c>
      <c r="E274" s="29" t="s">
        <v>123</v>
      </c>
      <c r="F274" s="11">
        <v>5</v>
      </c>
      <c r="G274" s="7">
        <v>1744.37</v>
      </c>
    </row>
    <row r="275" spans="1:7" s="35" customFormat="1" ht="25.5" hidden="1" customHeight="1" x14ac:dyDescent="0.2">
      <c r="A275" s="26" t="s">
        <v>57</v>
      </c>
      <c r="B275" s="5" t="s">
        <v>119</v>
      </c>
      <c r="C275" s="36">
        <v>42401</v>
      </c>
      <c r="D275" s="8" t="s">
        <v>12</v>
      </c>
      <c r="E275" s="29" t="s">
        <v>124</v>
      </c>
      <c r="F275" s="11">
        <v>3</v>
      </c>
      <c r="G275" s="7">
        <v>1878.18</v>
      </c>
    </row>
    <row r="276" spans="1:7" s="35" customFormat="1" ht="25.5" hidden="1" customHeight="1" x14ac:dyDescent="0.2">
      <c r="A276" s="26" t="s">
        <v>57</v>
      </c>
      <c r="B276" s="5" t="s">
        <v>119</v>
      </c>
      <c r="C276" s="36">
        <v>42401</v>
      </c>
      <c r="D276" s="8" t="s">
        <v>43</v>
      </c>
      <c r="E276" s="29" t="s">
        <v>142</v>
      </c>
      <c r="F276" s="11">
        <v>2</v>
      </c>
      <c r="G276" s="7">
        <v>4049.28</v>
      </c>
    </row>
    <row r="277" spans="1:7" s="35" customFormat="1" ht="25.5" hidden="1" customHeight="1" x14ac:dyDescent="0.2">
      <c r="A277" s="26" t="s">
        <v>57</v>
      </c>
      <c r="B277" s="5" t="s">
        <v>119</v>
      </c>
      <c r="C277" s="36">
        <v>42401</v>
      </c>
      <c r="D277" s="8" t="s">
        <v>49</v>
      </c>
      <c r="E277" s="29" t="s">
        <v>148</v>
      </c>
      <c r="F277" s="11">
        <v>1</v>
      </c>
      <c r="G277" s="7">
        <v>2083.29</v>
      </c>
    </row>
    <row r="278" spans="1:7" s="35" customFormat="1" ht="25.5" hidden="1" customHeight="1" x14ac:dyDescent="0.2">
      <c r="A278" s="26" t="s">
        <v>57</v>
      </c>
      <c r="B278" s="5" t="s">
        <v>119</v>
      </c>
      <c r="C278" s="36">
        <v>42401</v>
      </c>
      <c r="D278" s="8" t="s">
        <v>26</v>
      </c>
      <c r="E278" s="29" t="s">
        <v>167</v>
      </c>
      <c r="F278" s="11">
        <v>3</v>
      </c>
      <c r="G278" s="7">
        <v>1587.18</v>
      </c>
    </row>
    <row r="279" spans="1:7" s="35" customFormat="1" ht="25.5" hidden="1" customHeight="1" x14ac:dyDescent="0.2">
      <c r="A279" s="26" t="s">
        <v>58</v>
      </c>
      <c r="B279" s="5" t="s">
        <v>198</v>
      </c>
      <c r="C279" s="36">
        <v>42401</v>
      </c>
      <c r="D279" s="37" t="s">
        <v>18</v>
      </c>
      <c r="E279" s="29" t="s">
        <v>131</v>
      </c>
      <c r="F279" s="11">
        <v>1</v>
      </c>
      <c r="G279" s="7">
        <v>290.66000000000003</v>
      </c>
    </row>
    <row r="280" spans="1:7" s="35" customFormat="1" ht="25.5" hidden="1" customHeight="1" x14ac:dyDescent="0.2">
      <c r="A280" s="26" t="s">
        <v>58</v>
      </c>
      <c r="B280" s="5" t="s">
        <v>198</v>
      </c>
      <c r="C280" s="36">
        <v>42401</v>
      </c>
      <c r="D280" s="8" t="s">
        <v>29</v>
      </c>
      <c r="E280" s="29" t="s">
        <v>134</v>
      </c>
      <c r="F280" s="11">
        <v>1</v>
      </c>
      <c r="G280" s="7">
        <v>424.17</v>
      </c>
    </row>
    <row r="281" spans="1:7" s="35" customFormat="1" ht="25.5" hidden="1" customHeight="1" x14ac:dyDescent="0.2">
      <c r="A281" s="26" t="s">
        <v>58</v>
      </c>
      <c r="B281" s="5" t="s">
        <v>198</v>
      </c>
      <c r="C281" s="36">
        <v>42401</v>
      </c>
      <c r="D281" s="8" t="s">
        <v>30</v>
      </c>
      <c r="E281" s="29" t="s">
        <v>170</v>
      </c>
      <c r="F281" s="11">
        <v>3</v>
      </c>
      <c r="G281" s="7">
        <v>1817.7</v>
      </c>
    </row>
    <row r="282" spans="1:7" s="35" customFormat="1" ht="25.5" hidden="1" customHeight="1" x14ac:dyDescent="0.2">
      <c r="A282" s="26" t="s">
        <v>58</v>
      </c>
      <c r="B282" s="5" t="s">
        <v>198</v>
      </c>
      <c r="C282" s="36">
        <v>42401</v>
      </c>
      <c r="D282" s="8" t="s">
        <v>39</v>
      </c>
      <c r="E282" s="29" t="s">
        <v>172</v>
      </c>
      <c r="F282" s="11">
        <v>2</v>
      </c>
      <c r="G282" s="7">
        <v>1355.08</v>
      </c>
    </row>
    <row r="283" spans="1:7" s="35" customFormat="1" ht="25.5" hidden="1" customHeight="1" x14ac:dyDescent="0.2">
      <c r="A283" s="26" t="s">
        <v>58</v>
      </c>
      <c r="B283" s="5" t="s">
        <v>198</v>
      </c>
      <c r="C283" s="36">
        <v>42401</v>
      </c>
      <c r="D283" s="8" t="s">
        <v>40</v>
      </c>
      <c r="E283" s="29" t="s">
        <v>173</v>
      </c>
      <c r="F283" s="11">
        <v>2</v>
      </c>
      <c r="G283" s="7">
        <v>1754.25</v>
      </c>
    </row>
    <row r="284" spans="1:7" s="35" customFormat="1" ht="25.5" hidden="1" customHeight="1" x14ac:dyDescent="0.2">
      <c r="A284" s="26" t="s">
        <v>58</v>
      </c>
      <c r="B284" s="5" t="s">
        <v>198</v>
      </c>
      <c r="C284" s="36">
        <v>42401</v>
      </c>
      <c r="D284" s="8" t="s">
        <v>25</v>
      </c>
      <c r="E284" s="29" t="s">
        <v>150</v>
      </c>
      <c r="F284" s="11">
        <v>1</v>
      </c>
      <c r="G284" s="7">
        <v>272.07</v>
      </c>
    </row>
    <row r="285" spans="1:7" s="35" customFormat="1" ht="25.5" hidden="1" customHeight="1" x14ac:dyDescent="0.2">
      <c r="A285" s="26" t="s">
        <v>59</v>
      </c>
      <c r="B285" s="5" t="s">
        <v>164</v>
      </c>
      <c r="C285" s="36">
        <v>42401</v>
      </c>
      <c r="D285" s="37" t="s">
        <v>18</v>
      </c>
      <c r="E285" s="29" t="s">
        <v>131</v>
      </c>
      <c r="F285" s="11">
        <v>3</v>
      </c>
      <c r="G285" s="7">
        <v>855</v>
      </c>
    </row>
    <row r="286" spans="1:7" s="35" customFormat="1" ht="25.5" hidden="1" customHeight="1" x14ac:dyDescent="0.2">
      <c r="A286" s="26" t="s">
        <v>59</v>
      </c>
      <c r="B286" s="5" t="s">
        <v>164</v>
      </c>
      <c r="C286" s="36">
        <v>42401</v>
      </c>
      <c r="D286" s="8" t="s">
        <v>8</v>
      </c>
      <c r="E286" s="29" t="s">
        <v>120</v>
      </c>
      <c r="F286" s="11">
        <v>8</v>
      </c>
      <c r="G286" s="7">
        <v>3344.17</v>
      </c>
    </row>
    <row r="287" spans="1:7" s="35" customFormat="1" ht="25.5" hidden="1" customHeight="1" x14ac:dyDescent="0.2">
      <c r="A287" s="26" t="s">
        <v>59</v>
      </c>
      <c r="B287" s="5" t="s">
        <v>164</v>
      </c>
      <c r="C287" s="36">
        <v>42401</v>
      </c>
      <c r="D287" s="8" t="s">
        <v>9</v>
      </c>
      <c r="E287" s="29" t="s">
        <v>132</v>
      </c>
      <c r="F287" s="11">
        <v>1</v>
      </c>
      <c r="G287" s="7">
        <v>607.97</v>
      </c>
    </row>
    <row r="288" spans="1:7" s="35" customFormat="1" ht="25.5" hidden="1" customHeight="1" x14ac:dyDescent="0.2">
      <c r="A288" s="26" t="s">
        <v>59</v>
      </c>
      <c r="B288" s="5" t="s">
        <v>164</v>
      </c>
      <c r="C288" s="36">
        <v>42401</v>
      </c>
      <c r="D288" s="8" t="s">
        <v>22</v>
      </c>
      <c r="E288" s="29" t="s">
        <v>121</v>
      </c>
      <c r="F288" s="11">
        <v>2</v>
      </c>
      <c r="G288" s="7">
        <v>400</v>
      </c>
    </row>
    <row r="289" spans="1:7" s="35" customFormat="1" ht="25.5" hidden="1" customHeight="1" x14ac:dyDescent="0.2">
      <c r="A289" s="26" t="s">
        <v>59</v>
      </c>
      <c r="B289" s="5" t="s">
        <v>164</v>
      </c>
      <c r="C289" s="36">
        <v>42401</v>
      </c>
      <c r="D289" s="8" t="s">
        <v>10</v>
      </c>
      <c r="E289" s="29" t="s">
        <v>122</v>
      </c>
      <c r="F289" s="11">
        <v>7</v>
      </c>
      <c r="G289" s="7">
        <v>2636.25</v>
      </c>
    </row>
    <row r="290" spans="1:7" s="35" customFormat="1" ht="25.5" hidden="1" customHeight="1" x14ac:dyDescent="0.2">
      <c r="A290" s="26" t="s">
        <v>59</v>
      </c>
      <c r="B290" s="5" t="s">
        <v>164</v>
      </c>
      <c r="C290" s="36">
        <v>42401</v>
      </c>
      <c r="D290" s="8" t="s">
        <v>11</v>
      </c>
      <c r="E290" s="29" t="s">
        <v>123</v>
      </c>
      <c r="F290" s="11">
        <v>9</v>
      </c>
      <c r="G290" s="7">
        <v>4787.96</v>
      </c>
    </row>
    <row r="291" spans="1:7" s="35" customFormat="1" ht="25.5" hidden="1" customHeight="1" x14ac:dyDescent="0.2">
      <c r="A291" s="26" t="s">
        <v>59</v>
      </c>
      <c r="B291" s="5" t="s">
        <v>164</v>
      </c>
      <c r="C291" s="36">
        <v>42401</v>
      </c>
      <c r="D291" s="8" t="s">
        <v>12</v>
      </c>
      <c r="E291" s="29" t="s">
        <v>124</v>
      </c>
      <c r="F291" s="11">
        <v>5</v>
      </c>
      <c r="G291" s="7">
        <v>3920.41</v>
      </c>
    </row>
    <row r="292" spans="1:7" s="35" customFormat="1" ht="25.5" hidden="1" customHeight="1" x14ac:dyDescent="0.2">
      <c r="A292" s="26" t="s">
        <v>59</v>
      </c>
      <c r="B292" s="5" t="s">
        <v>164</v>
      </c>
      <c r="C292" s="36">
        <v>42401</v>
      </c>
      <c r="D292" s="8" t="s">
        <v>45</v>
      </c>
      <c r="E292" s="29" t="s">
        <v>144</v>
      </c>
      <c r="F292" s="11">
        <v>1</v>
      </c>
      <c r="G292" s="7">
        <v>1100</v>
      </c>
    </row>
    <row r="293" spans="1:7" s="35" customFormat="1" ht="25.5" hidden="1" customHeight="1" x14ac:dyDescent="0.2">
      <c r="A293" s="26" t="s">
        <v>59</v>
      </c>
      <c r="B293" s="5" t="s">
        <v>164</v>
      </c>
      <c r="C293" s="36">
        <v>42401</v>
      </c>
      <c r="D293" s="8" t="s">
        <v>13</v>
      </c>
      <c r="E293" s="29" t="s">
        <v>126</v>
      </c>
      <c r="F293" s="11">
        <v>20</v>
      </c>
      <c r="G293" s="7">
        <v>5998.2</v>
      </c>
    </row>
    <row r="294" spans="1:7" s="35" customFormat="1" ht="25.5" hidden="1" customHeight="1" x14ac:dyDescent="0.2">
      <c r="A294" s="26" t="s">
        <v>59</v>
      </c>
      <c r="B294" s="5" t="s">
        <v>164</v>
      </c>
      <c r="C294" s="36">
        <v>42401</v>
      </c>
      <c r="D294" s="8" t="s">
        <v>48</v>
      </c>
      <c r="E294" s="29" t="s">
        <v>166</v>
      </c>
      <c r="F294" s="11">
        <v>1</v>
      </c>
      <c r="G294" s="7">
        <v>1806.93</v>
      </c>
    </row>
    <row r="295" spans="1:7" s="35" customFormat="1" ht="25.5" hidden="1" customHeight="1" x14ac:dyDescent="0.2">
      <c r="A295" s="26" t="s">
        <v>59</v>
      </c>
      <c r="B295" s="5" t="s">
        <v>164</v>
      </c>
      <c r="C295" s="36">
        <v>42401</v>
      </c>
      <c r="D295" s="8" t="s">
        <v>14</v>
      </c>
      <c r="E295" s="29" t="s">
        <v>127</v>
      </c>
      <c r="F295" s="11">
        <v>16</v>
      </c>
      <c r="G295" s="7">
        <v>6767.8</v>
      </c>
    </row>
    <row r="296" spans="1:7" s="35" customFormat="1" ht="25.5" hidden="1" customHeight="1" x14ac:dyDescent="0.2">
      <c r="A296" s="26" t="s">
        <v>59</v>
      </c>
      <c r="B296" s="5" t="s">
        <v>164</v>
      </c>
      <c r="C296" s="36">
        <v>42401</v>
      </c>
      <c r="D296" s="8" t="s">
        <v>15</v>
      </c>
      <c r="E296" s="29" t="s">
        <v>128</v>
      </c>
      <c r="F296" s="11">
        <v>14</v>
      </c>
      <c r="G296" s="7">
        <v>8801.19</v>
      </c>
    </row>
    <row r="297" spans="1:7" s="35" customFormat="1" ht="25.5" hidden="1" customHeight="1" x14ac:dyDescent="0.2">
      <c r="A297" s="26" t="s">
        <v>60</v>
      </c>
      <c r="B297" s="5" t="s">
        <v>104</v>
      </c>
      <c r="C297" s="36">
        <v>42401</v>
      </c>
      <c r="D297" s="37" t="s">
        <v>18</v>
      </c>
      <c r="E297" s="29" t="s">
        <v>131</v>
      </c>
      <c r="F297" s="11">
        <v>14</v>
      </c>
      <c r="G297" s="7">
        <v>3480.6</v>
      </c>
    </row>
    <row r="298" spans="1:7" s="35" customFormat="1" ht="25.5" hidden="1" customHeight="1" x14ac:dyDescent="0.2">
      <c r="A298" s="26" t="s">
        <v>60</v>
      </c>
      <c r="B298" s="5" t="s">
        <v>104</v>
      </c>
      <c r="C298" s="36">
        <v>42401</v>
      </c>
      <c r="D298" s="8" t="s">
        <v>8</v>
      </c>
      <c r="E298" s="29" t="s">
        <v>120</v>
      </c>
      <c r="F298" s="11">
        <v>18</v>
      </c>
      <c r="G298" s="7">
        <v>6599.36</v>
      </c>
    </row>
    <row r="299" spans="1:7" s="35" customFormat="1" ht="25.5" hidden="1" customHeight="1" x14ac:dyDescent="0.2">
      <c r="A299" s="26" t="s">
        <v>60</v>
      </c>
      <c r="B299" s="5" t="s">
        <v>104</v>
      </c>
      <c r="C299" s="36">
        <v>42401</v>
      </c>
      <c r="D299" s="8" t="s">
        <v>9</v>
      </c>
      <c r="E299" s="29" t="s">
        <v>132</v>
      </c>
      <c r="F299" s="11">
        <v>10</v>
      </c>
      <c r="G299" s="7">
        <v>4856.5200000000004</v>
      </c>
    </row>
    <row r="300" spans="1:7" s="35" customFormat="1" ht="25.5" hidden="1" customHeight="1" x14ac:dyDescent="0.2">
      <c r="A300" s="26" t="s">
        <v>60</v>
      </c>
      <c r="B300" s="5" t="s">
        <v>104</v>
      </c>
      <c r="C300" s="36">
        <v>42401</v>
      </c>
      <c r="D300" s="8" t="s">
        <v>35</v>
      </c>
      <c r="E300" s="29" t="s">
        <v>139</v>
      </c>
      <c r="F300" s="11">
        <v>5</v>
      </c>
      <c r="G300" s="7">
        <v>2644.23</v>
      </c>
    </row>
    <row r="301" spans="1:7" s="35" customFormat="1" ht="25.5" hidden="1" customHeight="1" x14ac:dyDescent="0.2">
      <c r="A301" s="26" t="s">
        <v>60</v>
      </c>
      <c r="B301" s="5" t="s">
        <v>104</v>
      </c>
      <c r="C301" s="36">
        <v>42401</v>
      </c>
      <c r="D301" s="8" t="s">
        <v>21</v>
      </c>
      <c r="E301" s="29" t="s">
        <v>141</v>
      </c>
      <c r="F301" s="11">
        <v>10</v>
      </c>
      <c r="G301" s="7">
        <v>4592.29</v>
      </c>
    </row>
    <row r="302" spans="1:7" s="35" customFormat="1" ht="25.5" hidden="1" customHeight="1" x14ac:dyDescent="0.2">
      <c r="A302" s="26" t="s">
        <v>60</v>
      </c>
      <c r="B302" s="5" t="s">
        <v>104</v>
      </c>
      <c r="C302" s="36">
        <v>42401</v>
      </c>
      <c r="D302" s="8" t="s">
        <v>22</v>
      </c>
      <c r="E302" s="29" t="s">
        <v>121</v>
      </c>
      <c r="F302" s="11">
        <v>1</v>
      </c>
      <c r="G302" s="7">
        <v>200</v>
      </c>
    </row>
    <row r="303" spans="1:7" s="35" customFormat="1" ht="25.5" hidden="1" customHeight="1" x14ac:dyDescent="0.2">
      <c r="A303" s="26" t="s">
        <v>60</v>
      </c>
      <c r="B303" s="5" t="s">
        <v>104</v>
      </c>
      <c r="C303" s="36">
        <v>42401</v>
      </c>
      <c r="D303" s="8" t="s">
        <v>10</v>
      </c>
      <c r="E303" s="29" t="s">
        <v>122</v>
      </c>
      <c r="F303" s="11">
        <v>21</v>
      </c>
      <c r="G303" s="7">
        <v>7666.85</v>
      </c>
    </row>
    <row r="304" spans="1:7" s="35" customFormat="1" ht="25.5" hidden="1" customHeight="1" x14ac:dyDescent="0.2">
      <c r="A304" s="26" t="s">
        <v>60</v>
      </c>
      <c r="B304" s="5" t="s">
        <v>104</v>
      </c>
      <c r="C304" s="36">
        <v>42401</v>
      </c>
      <c r="D304" s="8" t="s">
        <v>11</v>
      </c>
      <c r="E304" s="29" t="s">
        <v>123</v>
      </c>
      <c r="F304" s="11">
        <v>15</v>
      </c>
      <c r="G304" s="7">
        <v>7719.11</v>
      </c>
    </row>
    <row r="305" spans="1:7" s="35" customFormat="1" ht="25.5" hidden="1" customHeight="1" x14ac:dyDescent="0.2">
      <c r="A305" s="26" t="s">
        <v>60</v>
      </c>
      <c r="B305" s="5" t="s">
        <v>104</v>
      </c>
      <c r="C305" s="36">
        <v>42401</v>
      </c>
      <c r="D305" s="8" t="s">
        <v>12</v>
      </c>
      <c r="E305" s="29" t="s">
        <v>124</v>
      </c>
      <c r="F305" s="11">
        <v>13</v>
      </c>
      <c r="G305" s="7">
        <v>9055.81</v>
      </c>
    </row>
    <row r="306" spans="1:7" s="35" customFormat="1" ht="25.5" hidden="1" customHeight="1" x14ac:dyDescent="0.2">
      <c r="A306" s="26" t="s">
        <v>60</v>
      </c>
      <c r="B306" s="5" t="s">
        <v>104</v>
      </c>
      <c r="C306" s="36">
        <v>42401</v>
      </c>
      <c r="D306" s="8" t="s">
        <v>45</v>
      </c>
      <c r="E306" s="29" t="s">
        <v>144</v>
      </c>
      <c r="F306" s="11">
        <v>1</v>
      </c>
      <c r="G306" s="7">
        <v>881.3</v>
      </c>
    </row>
    <row r="307" spans="1:7" s="35" customFormat="1" ht="25.5" hidden="1" customHeight="1" x14ac:dyDescent="0.2">
      <c r="A307" s="26" t="s">
        <v>60</v>
      </c>
      <c r="B307" s="39" t="s">
        <v>104</v>
      </c>
      <c r="C307" s="36">
        <v>42401</v>
      </c>
      <c r="D307" s="8" t="s">
        <v>23</v>
      </c>
      <c r="E307" s="29" t="s">
        <v>146</v>
      </c>
      <c r="F307" s="11">
        <v>12</v>
      </c>
      <c r="G307" s="7">
        <v>8212.5400000000009</v>
      </c>
    </row>
    <row r="308" spans="1:7" s="35" customFormat="1" ht="25.5" hidden="1" customHeight="1" x14ac:dyDescent="0.2">
      <c r="A308" s="26" t="s">
        <v>60</v>
      </c>
      <c r="B308" s="39" t="s">
        <v>104</v>
      </c>
      <c r="C308" s="36">
        <v>42401</v>
      </c>
      <c r="D308" s="8" t="s">
        <v>13</v>
      </c>
      <c r="E308" s="29" t="s">
        <v>126</v>
      </c>
      <c r="F308" s="11">
        <v>116</v>
      </c>
      <c r="G308" s="7">
        <v>31789.119999999999</v>
      </c>
    </row>
    <row r="309" spans="1:7" s="35" customFormat="1" ht="25.5" hidden="1" customHeight="1" x14ac:dyDescent="0.2">
      <c r="A309" s="26" t="s">
        <v>60</v>
      </c>
      <c r="B309" s="39" t="s">
        <v>104</v>
      </c>
      <c r="C309" s="36">
        <v>42401</v>
      </c>
      <c r="D309" s="8" t="s">
        <v>14</v>
      </c>
      <c r="E309" s="29" t="s">
        <v>127</v>
      </c>
      <c r="F309" s="11">
        <v>59</v>
      </c>
      <c r="G309" s="7">
        <v>20874.669999999998</v>
      </c>
    </row>
    <row r="310" spans="1:7" s="35" customFormat="1" ht="25.5" hidden="1" customHeight="1" x14ac:dyDescent="0.2">
      <c r="A310" s="26" t="s">
        <v>60</v>
      </c>
      <c r="B310" s="39" t="s">
        <v>104</v>
      </c>
      <c r="C310" s="36">
        <v>42401</v>
      </c>
      <c r="D310" s="8" t="s">
        <v>15</v>
      </c>
      <c r="E310" s="29" t="s">
        <v>128</v>
      </c>
      <c r="F310" s="11">
        <v>48</v>
      </c>
      <c r="G310" s="7">
        <v>25016</v>
      </c>
    </row>
    <row r="311" spans="1:7" s="35" customFormat="1" ht="25.5" hidden="1" customHeight="1" x14ac:dyDescent="0.2">
      <c r="A311" s="26" t="s">
        <v>60</v>
      </c>
      <c r="B311" s="39" t="s">
        <v>104</v>
      </c>
      <c r="C311" s="36">
        <v>42401</v>
      </c>
      <c r="D311" s="8" t="s">
        <v>50</v>
      </c>
      <c r="E311" s="29" t="s">
        <v>149</v>
      </c>
      <c r="F311" s="11">
        <v>24</v>
      </c>
      <c r="G311" s="7">
        <v>10998.94</v>
      </c>
    </row>
    <row r="312" spans="1:7" s="35" customFormat="1" ht="25.5" hidden="1" customHeight="1" x14ac:dyDescent="0.2">
      <c r="A312" s="26" t="s">
        <v>60</v>
      </c>
      <c r="B312" s="39" t="s">
        <v>104</v>
      </c>
      <c r="C312" s="36">
        <v>42401</v>
      </c>
      <c r="D312" s="8" t="s">
        <v>61</v>
      </c>
      <c r="E312" s="29" t="s">
        <v>175</v>
      </c>
      <c r="F312" s="11">
        <v>57</v>
      </c>
      <c r="G312" s="7">
        <v>27338.71</v>
      </c>
    </row>
    <row r="313" spans="1:7" s="35" customFormat="1" ht="25.5" hidden="1" customHeight="1" x14ac:dyDescent="0.2">
      <c r="A313" s="26" t="s">
        <v>60</v>
      </c>
      <c r="B313" s="39" t="s">
        <v>104</v>
      </c>
      <c r="C313" s="36">
        <v>42401</v>
      </c>
      <c r="D313" s="8" t="s">
        <v>16</v>
      </c>
      <c r="E313" s="29" t="s">
        <v>129</v>
      </c>
      <c r="F313" s="11">
        <v>2</v>
      </c>
      <c r="G313" s="7">
        <v>384.12</v>
      </c>
    </row>
    <row r="314" spans="1:7" s="35" customFormat="1" ht="25.5" hidden="1" customHeight="1" x14ac:dyDescent="0.2">
      <c r="A314" s="26" t="s">
        <v>62</v>
      </c>
      <c r="B314" s="39" t="s">
        <v>104</v>
      </c>
      <c r="C314" s="36">
        <v>42401</v>
      </c>
      <c r="D314" s="37" t="s">
        <v>18</v>
      </c>
      <c r="E314" s="29" t="s">
        <v>131</v>
      </c>
      <c r="F314" s="11">
        <v>2</v>
      </c>
      <c r="G314" s="7">
        <v>523.32000000000005</v>
      </c>
    </row>
    <row r="315" spans="1:7" s="35" customFormat="1" ht="25.5" hidden="1" customHeight="1" x14ac:dyDescent="0.2">
      <c r="A315" s="26" t="s">
        <v>62</v>
      </c>
      <c r="B315" s="39" t="s">
        <v>104</v>
      </c>
      <c r="C315" s="36">
        <v>42401</v>
      </c>
      <c r="D315" s="8" t="s">
        <v>8</v>
      </c>
      <c r="E315" s="29" t="s">
        <v>120</v>
      </c>
      <c r="F315" s="11">
        <v>5</v>
      </c>
      <c r="G315" s="7">
        <v>1883</v>
      </c>
    </row>
    <row r="316" spans="1:7" s="35" customFormat="1" ht="25.5" hidden="1" customHeight="1" x14ac:dyDescent="0.2">
      <c r="A316" s="26" t="s">
        <v>62</v>
      </c>
      <c r="B316" s="39" t="s">
        <v>104</v>
      </c>
      <c r="C316" s="36">
        <v>42401</v>
      </c>
      <c r="D316" s="8" t="s">
        <v>10</v>
      </c>
      <c r="E316" s="29" t="s">
        <v>122</v>
      </c>
      <c r="F316" s="11">
        <v>3</v>
      </c>
      <c r="G316" s="7">
        <v>1140</v>
      </c>
    </row>
    <row r="317" spans="1:7" s="35" customFormat="1" ht="25.5" hidden="1" customHeight="1" x14ac:dyDescent="0.2">
      <c r="A317" s="26" t="s">
        <v>62</v>
      </c>
      <c r="B317" s="39" t="s">
        <v>104</v>
      </c>
      <c r="C317" s="36">
        <v>42401</v>
      </c>
      <c r="D317" s="8" t="s">
        <v>11</v>
      </c>
      <c r="E317" s="29" t="s">
        <v>123</v>
      </c>
      <c r="F317" s="11">
        <v>7</v>
      </c>
      <c r="G317" s="7">
        <v>3260.61</v>
      </c>
    </row>
    <row r="318" spans="1:7" s="35" customFormat="1" ht="25.5" hidden="1" customHeight="1" x14ac:dyDescent="0.2">
      <c r="A318" s="26" t="s">
        <v>62</v>
      </c>
      <c r="B318" s="39" t="s">
        <v>104</v>
      </c>
      <c r="C318" s="36">
        <v>42401</v>
      </c>
      <c r="D318" s="8" t="s">
        <v>12</v>
      </c>
      <c r="E318" s="29" t="s">
        <v>124</v>
      </c>
      <c r="F318" s="11">
        <v>1</v>
      </c>
      <c r="G318" s="7">
        <v>638.5</v>
      </c>
    </row>
    <row r="319" spans="1:7" s="35" customFormat="1" ht="25.5" hidden="1" customHeight="1" x14ac:dyDescent="0.2">
      <c r="A319" s="26" t="s">
        <v>62</v>
      </c>
      <c r="B319" s="39" t="s">
        <v>104</v>
      </c>
      <c r="C319" s="36">
        <v>42401</v>
      </c>
      <c r="D319" s="8" t="s">
        <v>13</v>
      </c>
      <c r="E319" s="29" t="s">
        <v>126</v>
      </c>
      <c r="F319" s="11">
        <v>7</v>
      </c>
      <c r="G319" s="7">
        <v>1922.7</v>
      </c>
    </row>
    <row r="320" spans="1:7" s="35" customFormat="1" ht="25.5" hidden="1" customHeight="1" x14ac:dyDescent="0.2">
      <c r="A320" s="26" t="s">
        <v>62</v>
      </c>
      <c r="B320" s="39" t="s">
        <v>104</v>
      </c>
      <c r="C320" s="36">
        <v>42401</v>
      </c>
      <c r="D320" s="8" t="s">
        <v>14</v>
      </c>
      <c r="E320" s="29" t="s">
        <v>127</v>
      </c>
      <c r="F320" s="11">
        <v>15</v>
      </c>
      <c r="G320" s="7">
        <v>4249.3500000000004</v>
      </c>
    </row>
    <row r="321" spans="1:7" s="35" customFormat="1" ht="25.5" hidden="1" customHeight="1" x14ac:dyDescent="0.2">
      <c r="A321" s="26" t="s">
        <v>62</v>
      </c>
      <c r="B321" s="39" t="s">
        <v>104</v>
      </c>
      <c r="C321" s="36">
        <v>42401</v>
      </c>
      <c r="D321" s="8" t="s">
        <v>63</v>
      </c>
      <c r="E321" s="29" t="s">
        <v>195</v>
      </c>
      <c r="F321" s="11">
        <v>1</v>
      </c>
      <c r="G321" s="7">
        <v>369.17</v>
      </c>
    </row>
    <row r="322" spans="1:7" s="35" customFormat="1" ht="25.5" hidden="1" customHeight="1" x14ac:dyDescent="0.2">
      <c r="A322" s="26" t="s">
        <v>64</v>
      </c>
      <c r="B322" s="39" t="s">
        <v>164</v>
      </c>
      <c r="C322" s="36">
        <v>42401</v>
      </c>
      <c r="D322" s="37" t="s">
        <v>18</v>
      </c>
      <c r="E322" s="29" t="s">
        <v>131</v>
      </c>
      <c r="F322" s="11">
        <v>2</v>
      </c>
      <c r="G322" s="7">
        <v>608</v>
      </c>
    </row>
    <row r="323" spans="1:7" s="35" customFormat="1" ht="25.5" hidden="1" customHeight="1" x14ac:dyDescent="0.2">
      <c r="A323" s="26" t="s">
        <v>64</v>
      </c>
      <c r="B323" s="39" t="s">
        <v>164</v>
      </c>
      <c r="C323" s="36">
        <v>42401</v>
      </c>
      <c r="D323" s="8" t="s">
        <v>28</v>
      </c>
      <c r="E323" s="29" t="s">
        <v>133</v>
      </c>
      <c r="F323" s="11">
        <v>1</v>
      </c>
      <c r="G323" s="7">
        <v>727.08</v>
      </c>
    </row>
    <row r="324" spans="1:7" s="35" customFormat="1" ht="25.5" hidden="1" customHeight="1" x14ac:dyDescent="0.2">
      <c r="A324" s="26" t="s">
        <v>64</v>
      </c>
      <c r="B324" s="39" t="s">
        <v>164</v>
      </c>
      <c r="C324" s="36">
        <v>42401</v>
      </c>
      <c r="D324" s="8" t="s">
        <v>8</v>
      </c>
      <c r="E324" s="29" t="s">
        <v>120</v>
      </c>
      <c r="F324" s="11">
        <v>16</v>
      </c>
      <c r="G324" s="7">
        <v>6458.28</v>
      </c>
    </row>
    <row r="325" spans="1:7" s="35" customFormat="1" ht="25.5" hidden="1" customHeight="1" x14ac:dyDescent="0.2">
      <c r="A325" s="26" t="s">
        <v>64</v>
      </c>
      <c r="B325" s="39" t="s">
        <v>164</v>
      </c>
      <c r="C325" s="36">
        <v>42401</v>
      </c>
      <c r="D325" s="8" t="s">
        <v>9</v>
      </c>
      <c r="E325" s="29" t="s">
        <v>132</v>
      </c>
      <c r="F325" s="11">
        <v>5</v>
      </c>
      <c r="G325" s="7">
        <v>2333.9499999999998</v>
      </c>
    </row>
    <row r="326" spans="1:7" s="35" customFormat="1" ht="25.5" hidden="1" customHeight="1" x14ac:dyDescent="0.2">
      <c r="A326" s="26" t="s">
        <v>64</v>
      </c>
      <c r="B326" s="39" t="s">
        <v>164</v>
      </c>
      <c r="C326" s="36">
        <v>42401</v>
      </c>
      <c r="D326" s="8" t="s">
        <v>34</v>
      </c>
      <c r="E326" s="29" t="s">
        <v>138</v>
      </c>
      <c r="F326" s="11">
        <v>2</v>
      </c>
      <c r="G326" s="7">
        <v>4800</v>
      </c>
    </row>
    <row r="327" spans="1:7" s="35" customFormat="1" ht="25.5" hidden="1" customHeight="1" x14ac:dyDescent="0.2">
      <c r="A327" s="26" t="s">
        <v>64</v>
      </c>
      <c r="B327" s="39" t="s">
        <v>164</v>
      </c>
      <c r="C327" s="36">
        <v>42401</v>
      </c>
      <c r="D327" s="8" t="s">
        <v>35</v>
      </c>
      <c r="E327" s="29" t="s">
        <v>139</v>
      </c>
      <c r="F327" s="11">
        <v>1</v>
      </c>
      <c r="G327" s="7">
        <v>358.51</v>
      </c>
    </row>
    <row r="328" spans="1:7" s="35" customFormat="1" ht="25.5" hidden="1" customHeight="1" x14ac:dyDescent="0.2">
      <c r="A328" s="26" t="s">
        <v>64</v>
      </c>
      <c r="B328" s="39" t="s">
        <v>164</v>
      </c>
      <c r="C328" s="36">
        <v>42401</v>
      </c>
      <c r="D328" s="8" t="s">
        <v>10</v>
      </c>
      <c r="E328" s="29" t="s">
        <v>122</v>
      </c>
      <c r="F328" s="11">
        <v>3</v>
      </c>
      <c r="G328" s="7">
        <v>897.91</v>
      </c>
    </row>
    <row r="329" spans="1:7" s="35" customFormat="1" ht="25.5" hidden="1" customHeight="1" x14ac:dyDescent="0.2">
      <c r="A329" s="26" t="s">
        <v>64</v>
      </c>
      <c r="B329" s="39" t="s">
        <v>164</v>
      </c>
      <c r="C329" s="36">
        <v>42401</v>
      </c>
      <c r="D329" s="8" t="s">
        <v>11</v>
      </c>
      <c r="E329" s="29" t="s">
        <v>123</v>
      </c>
      <c r="F329" s="11">
        <v>13</v>
      </c>
      <c r="G329" s="7">
        <v>6155.78</v>
      </c>
    </row>
    <row r="330" spans="1:7" s="35" customFormat="1" ht="25.5" hidden="1" customHeight="1" x14ac:dyDescent="0.2">
      <c r="A330" s="26" t="s">
        <v>64</v>
      </c>
      <c r="B330" s="39" t="s">
        <v>164</v>
      </c>
      <c r="C330" s="36">
        <v>42401</v>
      </c>
      <c r="D330" s="8" t="s">
        <v>45</v>
      </c>
      <c r="E330" s="29" t="s">
        <v>144</v>
      </c>
      <c r="F330" s="11">
        <v>1</v>
      </c>
      <c r="G330" s="7">
        <v>334.82</v>
      </c>
    </row>
    <row r="331" spans="1:7" s="35" customFormat="1" ht="25.5" hidden="1" customHeight="1" x14ac:dyDescent="0.2">
      <c r="A331" s="26" t="s">
        <v>64</v>
      </c>
      <c r="B331" s="39" t="s">
        <v>164</v>
      </c>
      <c r="C331" s="36">
        <v>42401</v>
      </c>
      <c r="D331" s="8" t="s">
        <v>13</v>
      </c>
      <c r="E331" s="29" t="s">
        <v>126</v>
      </c>
      <c r="F331" s="11">
        <v>2</v>
      </c>
      <c r="G331" s="7">
        <v>453.94</v>
      </c>
    </row>
    <row r="332" spans="1:7" s="35" customFormat="1" ht="25.5" hidden="1" customHeight="1" x14ac:dyDescent="0.2">
      <c r="A332" s="26" t="s">
        <v>64</v>
      </c>
      <c r="B332" s="39" t="s">
        <v>164</v>
      </c>
      <c r="C332" s="36">
        <v>42401</v>
      </c>
      <c r="D332" s="8" t="s">
        <v>14</v>
      </c>
      <c r="E332" s="29" t="s">
        <v>127</v>
      </c>
      <c r="F332" s="11">
        <v>13</v>
      </c>
      <c r="G332" s="7">
        <v>4481.72</v>
      </c>
    </row>
    <row r="333" spans="1:7" s="35" customFormat="1" ht="25.5" hidden="1" customHeight="1" x14ac:dyDescent="0.2">
      <c r="A333" s="26" t="s">
        <v>64</v>
      </c>
      <c r="B333" s="39" t="s">
        <v>164</v>
      </c>
      <c r="C333" s="36">
        <v>42401</v>
      </c>
      <c r="D333" s="8" t="s">
        <v>25</v>
      </c>
      <c r="E333" s="29" t="s">
        <v>150</v>
      </c>
      <c r="F333" s="11">
        <v>4</v>
      </c>
      <c r="G333" s="7">
        <v>1184.22</v>
      </c>
    </row>
    <row r="334" spans="1:7" s="35" customFormat="1" ht="25.5" hidden="1" customHeight="1" x14ac:dyDescent="0.2">
      <c r="A334" s="26" t="s">
        <v>65</v>
      </c>
      <c r="B334" s="5" t="s">
        <v>104</v>
      </c>
      <c r="C334" s="36">
        <v>42401</v>
      </c>
      <c r="D334" s="8" t="s">
        <v>9</v>
      </c>
      <c r="E334" s="29" t="s">
        <v>132</v>
      </c>
      <c r="F334" s="11">
        <v>1</v>
      </c>
      <c r="G334" s="7">
        <v>631.04</v>
      </c>
    </row>
    <row r="335" spans="1:7" s="35" customFormat="1" ht="25.5" hidden="1" customHeight="1" x14ac:dyDescent="0.2">
      <c r="A335" s="26" t="s">
        <v>65</v>
      </c>
      <c r="B335" s="5" t="s">
        <v>104</v>
      </c>
      <c r="C335" s="36">
        <v>42401</v>
      </c>
      <c r="D335" s="8" t="s">
        <v>66</v>
      </c>
      <c r="E335" s="29" t="s">
        <v>158</v>
      </c>
      <c r="F335" s="11">
        <v>5</v>
      </c>
      <c r="G335" s="7">
        <v>13018.29</v>
      </c>
    </row>
    <row r="336" spans="1:7" s="35" customFormat="1" ht="25.5" hidden="1" customHeight="1" x14ac:dyDescent="0.2">
      <c r="A336" s="26" t="s">
        <v>65</v>
      </c>
      <c r="B336" s="5" t="s">
        <v>104</v>
      </c>
      <c r="C336" s="36">
        <v>42401</v>
      </c>
      <c r="D336" s="8" t="s">
        <v>67</v>
      </c>
      <c r="E336" s="29" t="s">
        <v>159</v>
      </c>
      <c r="F336" s="11">
        <v>8</v>
      </c>
      <c r="G336" s="7">
        <v>13475.23</v>
      </c>
    </row>
    <row r="337" spans="1:7" s="35" customFormat="1" ht="25.5" hidden="1" customHeight="1" x14ac:dyDescent="0.2">
      <c r="A337" s="26" t="s">
        <v>65</v>
      </c>
      <c r="B337" s="5" t="s">
        <v>104</v>
      </c>
      <c r="C337" s="36">
        <v>42401</v>
      </c>
      <c r="D337" s="8" t="s">
        <v>68</v>
      </c>
      <c r="E337" s="29" t="s">
        <v>160</v>
      </c>
      <c r="F337" s="11">
        <v>2</v>
      </c>
      <c r="G337" s="7">
        <v>4840</v>
      </c>
    </row>
    <row r="338" spans="1:7" s="35" customFormat="1" ht="25.5" hidden="1" customHeight="1" x14ac:dyDescent="0.2">
      <c r="A338" s="26" t="s">
        <v>65</v>
      </c>
      <c r="B338" s="5" t="s">
        <v>104</v>
      </c>
      <c r="C338" s="36">
        <v>42401</v>
      </c>
      <c r="D338" s="8" t="s">
        <v>69</v>
      </c>
      <c r="E338" s="29" t="s">
        <v>154</v>
      </c>
      <c r="F338" s="11">
        <v>1</v>
      </c>
      <c r="G338" s="7">
        <v>960</v>
      </c>
    </row>
    <row r="339" spans="1:7" s="35" customFormat="1" ht="25.5" hidden="1" customHeight="1" x14ac:dyDescent="0.2">
      <c r="A339" s="26" t="s">
        <v>65</v>
      </c>
      <c r="B339" s="5" t="s">
        <v>104</v>
      </c>
      <c r="C339" s="36">
        <v>42401</v>
      </c>
      <c r="D339" s="8" t="s">
        <v>36</v>
      </c>
      <c r="E339" s="29" t="s">
        <v>140</v>
      </c>
      <c r="F339" s="11">
        <v>6</v>
      </c>
      <c r="G339" s="7">
        <v>5066.66</v>
      </c>
    </row>
    <row r="340" spans="1:7" s="35" customFormat="1" ht="25.5" hidden="1" customHeight="1" x14ac:dyDescent="0.2">
      <c r="A340" s="26" t="s">
        <v>65</v>
      </c>
      <c r="B340" s="5" t="s">
        <v>104</v>
      </c>
      <c r="C340" s="36">
        <v>42401</v>
      </c>
      <c r="D340" s="8" t="s">
        <v>12</v>
      </c>
      <c r="E340" s="29" t="s">
        <v>124</v>
      </c>
      <c r="F340" s="11">
        <v>3</v>
      </c>
      <c r="G340" s="7">
        <v>2640</v>
      </c>
    </row>
    <row r="341" spans="1:7" s="35" customFormat="1" ht="25.5" hidden="1" customHeight="1" x14ac:dyDescent="0.2">
      <c r="A341" s="26" t="s">
        <v>65</v>
      </c>
      <c r="B341" s="5" t="s">
        <v>104</v>
      </c>
      <c r="C341" s="36">
        <v>42401</v>
      </c>
      <c r="D341" s="8" t="s">
        <v>70</v>
      </c>
      <c r="E341" s="29" t="s">
        <v>182</v>
      </c>
      <c r="F341" s="11">
        <v>3</v>
      </c>
      <c r="G341" s="7">
        <v>10260</v>
      </c>
    </row>
    <row r="342" spans="1:7" s="35" customFormat="1" ht="25.5" hidden="1" customHeight="1" x14ac:dyDescent="0.2">
      <c r="A342" s="26" t="s">
        <v>65</v>
      </c>
      <c r="B342" s="5" t="s">
        <v>104</v>
      </c>
      <c r="C342" s="36">
        <v>42401</v>
      </c>
      <c r="D342" s="8" t="s">
        <v>71</v>
      </c>
      <c r="E342" s="29" t="s">
        <v>183</v>
      </c>
      <c r="F342" s="11">
        <v>2</v>
      </c>
      <c r="G342" s="7">
        <v>4300</v>
      </c>
    </row>
    <row r="343" spans="1:7" s="35" customFormat="1" ht="25.5" hidden="1" customHeight="1" x14ac:dyDescent="0.25">
      <c r="A343" s="26" t="s">
        <v>65</v>
      </c>
      <c r="B343" s="5" t="s">
        <v>104</v>
      </c>
      <c r="C343" s="36">
        <v>42401</v>
      </c>
      <c r="D343" s="8" t="s">
        <v>46</v>
      </c>
      <c r="E343" s="6" t="s">
        <v>145</v>
      </c>
      <c r="F343" s="11">
        <v>1</v>
      </c>
      <c r="G343" s="7">
        <v>1200</v>
      </c>
    </row>
    <row r="344" spans="1:7" s="35" customFormat="1" ht="25.5" hidden="1" customHeight="1" x14ac:dyDescent="0.2">
      <c r="A344" s="26" t="s">
        <v>65</v>
      </c>
      <c r="B344" s="5" t="s">
        <v>104</v>
      </c>
      <c r="C344" s="36">
        <v>42401</v>
      </c>
      <c r="D344" s="8" t="s">
        <v>63</v>
      </c>
      <c r="E344" s="29" t="s">
        <v>195</v>
      </c>
      <c r="F344" s="11">
        <v>2</v>
      </c>
      <c r="G344" s="7">
        <v>1665.32</v>
      </c>
    </row>
    <row r="345" spans="1:7" s="35" customFormat="1" ht="25.5" hidden="1" customHeight="1" x14ac:dyDescent="0.2">
      <c r="A345" s="26" t="s">
        <v>65</v>
      </c>
      <c r="B345" s="5" t="s">
        <v>104</v>
      </c>
      <c r="C345" s="36">
        <v>42401</v>
      </c>
      <c r="D345" s="8" t="s">
        <v>26</v>
      </c>
      <c r="E345" s="29" t="s">
        <v>167</v>
      </c>
      <c r="F345" s="11">
        <v>2</v>
      </c>
      <c r="G345" s="7">
        <v>1584</v>
      </c>
    </row>
    <row r="346" spans="1:7" s="35" customFormat="1" ht="25.5" hidden="1" customHeight="1" x14ac:dyDescent="0.2">
      <c r="A346" s="26" t="s">
        <v>65</v>
      </c>
      <c r="B346" s="5" t="s">
        <v>104</v>
      </c>
      <c r="C346" s="36">
        <v>42401</v>
      </c>
      <c r="D346" s="8" t="s">
        <v>72</v>
      </c>
      <c r="E346" s="29" t="s">
        <v>161</v>
      </c>
      <c r="F346" s="11">
        <v>2</v>
      </c>
      <c r="G346" s="7">
        <v>6156</v>
      </c>
    </row>
    <row r="347" spans="1:7" s="35" customFormat="1" ht="25.5" hidden="1" customHeight="1" x14ac:dyDescent="0.2">
      <c r="A347" s="26" t="s">
        <v>65</v>
      </c>
      <c r="B347" s="5" t="s">
        <v>104</v>
      </c>
      <c r="C347" s="36">
        <v>42401</v>
      </c>
      <c r="D347" s="8" t="s">
        <v>73</v>
      </c>
      <c r="E347" s="29" t="s">
        <v>162</v>
      </c>
      <c r="F347" s="11">
        <v>3</v>
      </c>
      <c r="G347" s="7">
        <v>5805</v>
      </c>
    </row>
    <row r="348" spans="1:7" s="35" customFormat="1" ht="25.5" hidden="1" customHeight="1" x14ac:dyDescent="0.2">
      <c r="A348" s="26" t="s">
        <v>65</v>
      </c>
      <c r="B348" s="5" t="s">
        <v>104</v>
      </c>
      <c r="C348" s="36">
        <v>42401</v>
      </c>
      <c r="D348" s="8" t="s">
        <v>74</v>
      </c>
      <c r="E348" s="29" t="s">
        <v>197</v>
      </c>
      <c r="F348" s="11">
        <v>2</v>
      </c>
      <c r="G348" s="7">
        <v>5445</v>
      </c>
    </row>
    <row r="349" spans="1:7" s="35" customFormat="1" ht="25.5" hidden="1" customHeight="1" x14ac:dyDescent="0.2">
      <c r="A349" s="26" t="s">
        <v>75</v>
      </c>
      <c r="B349" s="5"/>
      <c r="C349" s="36">
        <v>42401</v>
      </c>
      <c r="D349" s="8" t="s">
        <v>10</v>
      </c>
      <c r="E349" s="29" t="s">
        <v>122</v>
      </c>
      <c r="F349" s="11">
        <v>1</v>
      </c>
      <c r="G349" s="7">
        <v>380</v>
      </c>
    </row>
    <row r="350" spans="1:7" s="35" customFormat="1" ht="25.5" hidden="1" customHeight="1" x14ac:dyDescent="0.2">
      <c r="A350" s="26" t="s">
        <v>75</v>
      </c>
      <c r="B350" s="5"/>
      <c r="C350" s="36">
        <v>42401</v>
      </c>
      <c r="D350" s="8" t="s">
        <v>13</v>
      </c>
      <c r="E350" s="29" t="s">
        <v>126</v>
      </c>
      <c r="F350" s="11">
        <v>4</v>
      </c>
      <c r="G350" s="7">
        <v>1216</v>
      </c>
    </row>
    <row r="351" spans="1:7" s="35" customFormat="1" ht="25.5" hidden="1" customHeight="1" x14ac:dyDescent="0.2">
      <c r="A351" s="26" t="s">
        <v>76</v>
      </c>
      <c r="B351" s="5" t="s">
        <v>119</v>
      </c>
      <c r="C351" s="36">
        <v>42401</v>
      </c>
      <c r="D351" s="37" t="s">
        <v>18</v>
      </c>
      <c r="E351" s="29" t="s">
        <v>131</v>
      </c>
      <c r="F351" s="11">
        <v>1</v>
      </c>
      <c r="G351" s="7">
        <v>304</v>
      </c>
    </row>
    <row r="352" spans="1:7" s="35" customFormat="1" ht="25.5" hidden="1" customHeight="1" x14ac:dyDescent="0.2">
      <c r="A352" s="26" t="s">
        <v>76</v>
      </c>
      <c r="B352" s="5" t="s">
        <v>119</v>
      </c>
      <c r="C352" s="36">
        <v>42401</v>
      </c>
      <c r="D352" s="8" t="s">
        <v>8</v>
      </c>
      <c r="E352" s="29" t="s">
        <v>120</v>
      </c>
      <c r="F352" s="11">
        <v>32</v>
      </c>
      <c r="G352" s="7">
        <v>14080</v>
      </c>
    </row>
    <row r="353" spans="1:7" s="35" customFormat="1" ht="25.5" hidden="1" customHeight="1" x14ac:dyDescent="0.2">
      <c r="A353" s="26" t="s">
        <v>76</v>
      </c>
      <c r="B353" s="5" t="s">
        <v>119</v>
      </c>
      <c r="C353" s="36">
        <v>42401</v>
      </c>
      <c r="D353" s="8" t="s">
        <v>34</v>
      </c>
      <c r="E353" s="29" t="s">
        <v>138</v>
      </c>
      <c r="F353" s="11">
        <v>1</v>
      </c>
      <c r="G353" s="7">
        <v>2039.75</v>
      </c>
    </row>
    <row r="354" spans="1:7" s="35" customFormat="1" ht="25.5" hidden="1" customHeight="1" x14ac:dyDescent="0.2">
      <c r="A354" s="26" t="s">
        <v>76</v>
      </c>
      <c r="B354" s="5" t="s">
        <v>119</v>
      </c>
      <c r="C354" s="36">
        <v>42401</v>
      </c>
      <c r="D354" s="8" t="s">
        <v>11</v>
      </c>
      <c r="E354" s="29" t="s">
        <v>123</v>
      </c>
      <c r="F354" s="11">
        <v>32</v>
      </c>
      <c r="G354" s="7">
        <v>17530.59</v>
      </c>
    </row>
    <row r="355" spans="1:7" s="35" customFormat="1" ht="25.5" hidden="1" customHeight="1" x14ac:dyDescent="0.2">
      <c r="A355" s="26" t="s">
        <v>76</v>
      </c>
      <c r="B355" s="5" t="s">
        <v>119</v>
      </c>
      <c r="C355" s="36">
        <v>42401</v>
      </c>
      <c r="D355" s="8" t="s">
        <v>12</v>
      </c>
      <c r="E355" s="29" t="s">
        <v>124</v>
      </c>
      <c r="F355" s="11">
        <v>1</v>
      </c>
      <c r="G355" s="7">
        <v>787.77</v>
      </c>
    </row>
    <row r="356" spans="1:7" s="35" customFormat="1" ht="25.5" hidden="1" customHeight="1" x14ac:dyDescent="0.2">
      <c r="A356" s="26" t="s">
        <v>76</v>
      </c>
      <c r="B356" s="5" t="s">
        <v>119</v>
      </c>
      <c r="C356" s="36">
        <v>42401</v>
      </c>
      <c r="D356" s="8" t="s">
        <v>45</v>
      </c>
      <c r="E356" s="29" t="s">
        <v>144</v>
      </c>
      <c r="F356" s="11">
        <v>3</v>
      </c>
      <c r="G356" s="7">
        <v>2586</v>
      </c>
    </row>
    <row r="357" spans="1:7" s="35" customFormat="1" ht="25.5" hidden="1" customHeight="1" x14ac:dyDescent="0.2">
      <c r="A357" s="26" t="s">
        <v>76</v>
      </c>
      <c r="B357" s="5" t="s">
        <v>119</v>
      </c>
      <c r="C357" s="36">
        <v>42401</v>
      </c>
      <c r="D357" s="8" t="s">
        <v>23</v>
      </c>
      <c r="E357" s="29" t="s">
        <v>146</v>
      </c>
      <c r="F357" s="11">
        <v>3</v>
      </c>
      <c r="G357" s="7">
        <v>2400</v>
      </c>
    </row>
    <row r="358" spans="1:7" s="35" customFormat="1" ht="25.5" hidden="1" customHeight="1" x14ac:dyDescent="0.2">
      <c r="A358" s="26" t="s">
        <v>76</v>
      </c>
      <c r="B358" s="5" t="s">
        <v>119</v>
      </c>
      <c r="C358" s="36">
        <v>42401</v>
      </c>
      <c r="D358" s="8" t="s">
        <v>14</v>
      </c>
      <c r="E358" s="29" t="s">
        <v>127</v>
      </c>
      <c r="F358" s="11">
        <v>1</v>
      </c>
      <c r="G358" s="7">
        <v>440</v>
      </c>
    </row>
    <row r="359" spans="1:7" s="35" customFormat="1" ht="25.5" hidden="1" customHeight="1" x14ac:dyDescent="0.2">
      <c r="A359" s="26" t="s">
        <v>76</v>
      </c>
      <c r="B359" s="5" t="s">
        <v>119</v>
      </c>
      <c r="C359" s="36">
        <v>42401</v>
      </c>
      <c r="D359" s="8" t="s">
        <v>25</v>
      </c>
      <c r="E359" s="29" t="s">
        <v>150</v>
      </c>
      <c r="F359" s="11">
        <v>1</v>
      </c>
      <c r="G359" s="7">
        <v>342</v>
      </c>
    </row>
    <row r="360" spans="1:7" s="35" customFormat="1" ht="25.5" hidden="1" customHeight="1" x14ac:dyDescent="0.2">
      <c r="A360" s="26" t="s">
        <v>76</v>
      </c>
      <c r="B360" s="5" t="s">
        <v>119</v>
      </c>
      <c r="C360" s="36">
        <v>42401</v>
      </c>
      <c r="D360" s="8" t="s">
        <v>20</v>
      </c>
      <c r="E360" s="29" t="s">
        <v>176</v>
      </c>
      <c r="F360" s="11">
        <v>3</v>
      </c>
      <c r="G360" s="7">
        <v>1485</v>
      </c>
    </row>
    <row r="361" spans="1:7" s="35" customFormat="1" ht="25.5" hidden="1" customHeight="1" x14ac:dyDescent="0.2">
      <c r="A361" s="26" t="s">
        <v>76</v>
      </c>
      <c r="B361" s="5" t="s">
        <v>119</v>
      </c>
      <c r="C361" s="36">
        <v>42401</v>
      </c>
      <c r="D361" s="8" t="s">
        <v>77</v>
      </c>
      <c r="E361" s="29" t="s">
        <v>153</v>
      </c>
      <c r="F361" s="11">
        <v>1</v>
      </c>
      <c r="G361" s="7">
        <v>720</v>
      </c>
    </row>
    <row r="362" spans="1:7" s="35" customFormat="1" ht="25.5" hidden="1" customHeight="1" x14ac:dyDescent="0.2">
      <c r="A362" s="26" t="s">
        <v>78</v>
      </c>
      <c r="B362" s="5" t="s">
        <v>168</v>
      </c>
      <c r="C362" s="36">
        <v>42401</v>
      </c>
      <c r="D362" s="8" t="s">
        <v>8</v>
      </c>
      <c r="E362" s="29" t="s">
        <v>120</v>
      </c>
      <c r="F362" s="11">
        <v>3</v>
      </c>
      <c r="G362" s="7">
        <v>1320</v>
      </c>
    </row>
    <row r="363" spans="1:7" s="35" customFormat="1" ht="25.5" hidden="1" customHeight="1" x14ac:dyDescent="0.2">
      <c r="A363" s="26" t="s">
        <v>78</v>
      </c>
      <c r="B363" s="5" t="s">
        <v>168</v>
      </c>
      <c r="C363" s="36">
        <v>42401</v>
      </c>
      <c r="D363" s="8" t="s">
        <v>11</v>
      </c>
      <c r="E363" s="29" t="s">
        <v>123</v>
      </c>
      <c r="F363" s="11">
        <v>1</v>
      </c>
      <c r="G363" s="7">
        <v>550</v>
      </c>
    </row>
    <row r="364" spans="1:7" s="35" customFormat="1" ht="25.5" hidden="1" customHeight="1" x14ac:dyDescent="0.2">
      <c r="A364" s="26" t="s">
        <v>78</v>
      </c>
      <c r="B364" s="5" t="s">
        <v>168</v>
      </c>
      <c r="C364" s="36">
        <v>42401</v>
      </c>
      <c r="D364" s="8" t="s">
        <v>77</v>
      </c>
      <c r="E364" s="29" t="s">
        <v>153</v>
      </c>
      <c r="F364" s="11">
        <v>1</v>
      </c>
      <c r="G364" s="7">
        <v>720</v>
      </c>
    </row>
    <row r="365" spans="1:7" s="35" customFormat="1" ht="25.5" hidden="1" customHeight="1" x14ac:dyDescent="0.2">
      <c r="A365" s="26" t="s">
        <v>79</v>
      </c>
      <c r="B365" s="5" t="s">
        <v>169</v>
      </c>
      <c r="C365" s="36">
        <v>42401</v>
      </c>
      <c r="D365" s="37" t="s">
        <v>18</v>
      </c>
      <c r="E365" s="29" t="s">
        <v>131</v>
      </c>
      <c r="F365" s="11">
        <v>3</v>
      </c>
      <c r="G365" s="7">
        <v>856.2</v>
      </c>
    </row>
    <row r="366" spans="1:7" s="35" customFormat="1" ht="25.5" hidden="1" customHeight="1" x14ac:dyDescent="0.2">
      <c r="A366" s="26" t="s">
        <v>79</v>
      </c>
      <c r="B366" s="5" t="s">
        <v>169</v>
      </c>
      <c r="C366" s="36">
        <v>42401</v>
      </c>
      <c r="D366" s="8" t="s">
        <v>28</v>
      </c>
      <c r="E366" s="29" t="s">
        <v>133</v>
      </c>
      <c r="F366" s="11">
        <v>1</v>
      </c>
      <c r="G366" s="7">
        <v>905.82</v>
      </c>
    </row>
    <row r="367" spans="1:7" s="35" customFormat="1" ht="25.5" hidden="1" customHeight="1" x14ac:dyDescent="0.2">
      <c r="A367" s="26" t="s">
        <v>79</v>
      </c>
      <c r="B367" s="5" t="s">
        <v>169</v>
      </c>
      <c r="C367" s="36">
        <v>42401</v>
      </c>
      <c r="D367" s="8" t="s">
        <v>29</v>
      </c>
      <c r="E367" s="29" t="s">
        <v>134</v>
      </c>
      <c r="F367" s="11">
        <v>1</v>
      </c>
      <c r="G367" s="7">
        <v>597</v>
      </c>
    </row>
    <row r="368" spans="1:7" s="35" customFormat="1" ht="25.5" hidden="1" customHeight="1" x14ac:dyDescent="0.2">
      <c r="A368" s="26" t="s">
        <v>79</v>
      </c>
      <c r="B368" s="5" t="s">
        <v>169</v>
      </c>
      <c r="C368" s="36">
        <v>42401</v>
      </c>
      <c r="D368" s="8" t="s">
        <v>31</v>
      </c>
      <c r="E368" s="29" t="s">
        <v>135</v>
      </c>
      <c r="F368" s="11">
        <v>1</v>
      </c>
      <c r="G368" s="7">
        <v>1461.16</v>
      </c>
    </row>
    <row r="369" spans="1:7" s="35" customFormat="1" ht="25.5" hidden="1" customHeight="1" x14ac:dyDescent="0.2">
      <c r="A369" s="26" t="s">
        <v>79</v>
      </c>
      <c r="B369" s="5" t="s">
        <v>169</v>
      </c>
      <c r="C369" s="36">
        <v>42401</v>
      </c>
      <c r="D369" s="8" t="s">
        <v>8</v>
      </c>
      <c r="E369" s="29" t="s">
        <v>120</v>
      </c>
      <c r="F369" s="11">
        <v>87</v>
      </c>
      <c r="G369" s="7">
        <v>34609.75</v>
      </c>
    </row>
    <row r="370" spans="1:7" s="35" customFormat="1" ht="25.5" hidden="1" customHeight="1" x14ac:dyDescent="0.2">
      <c r="A370" s="26" t="s">
        <v>79</v>
      </c>
      <c r="B370" s="5" t="s">
        <v>169</v>
      </c>
      <c r="C370" s="36">
        <v>42401</v>
      </c>
      <c r="D370" s="8" t="s">
        <v>9</v>
      </c>
      <c r="E370" s="29" t="s">
        <v>132</v>
      </c>
      <c r="F370" s="11">
        <v>27</v>
      </c>
      <c r="G370" s="7">
        <v>15492.21</v>
      </c>
    </row>
    <row r="371" spans="1:7" s="35" customFormat="1" ht="25.5" hidden="1" customHeight="1" x14ac:dyDescent="0.2">
      <c r="A371" s="26" t="s">
        <v>79</v>
      </c>
      <c r="B371" s="5" t="s">
        <v>169</v>
      </c>
      <c r="C371" s="36">
        <v>42401</v>
      </c>
      <c r="D371" s="8" t="s">
        <v>34</v>
      </c>
      <c r="E371" s="29" t="s">
        <v>138</v>
      </c>
      <c r="F371" s="11">
        <v>5</v>
      </c>
      <c r="G371" s="7">
        <v>9463.41</v>
      </c>
    </row>
    <row r="372" spans="1:7" s="35" customFormat="1" ht="25.5" hidden="1" customHeight="1" x14ac:dyDescent="0.2">
      <c r="A372" s="26" t="s">
        <v>79</v>
      </c>
      <c r="B372" s="5" t="s">
        <v>169</v>
      </c>
      <c r="C372" s="36">
        <v>42401</v>
      </c>
      <c r="D372" s="8" t="s">
        <v>80</v>
      </c>
      <c r="E372" s="29" t="s">
        <v>179</v>
      </c>
      <c r="F372" s="11">
        <v>1</v>
      </c>
      <c r="G372" s="7">
        <v>2086.1799999999998</v>
      </c>
    </row>
    <row r="373" spans="1:7" s="35" customFormat="1" ht="25.5" hidden="1" customHeight="1" x14ac:dyDescent="0.2">
      <c r="A373" s="26" t="s">
        <v>79</v>
      </c>
      <c r="B373" s="5" t="s">
        <v>169</v>
      </c>
      <c r="C373" s="36">
        <v>42401</v>
      </c>
      <c r="D373" s="8" t="s">
        <v>35</v>
      </c>
      <c r="E373" s="29" t="s">
        <v>139</v>
      </c>
      <c r="F373" s="11">
        <v>2</v>
      </c>
      <c r="G373" s="7">
        <v>1262.78</v>
      </c>
    </row>
    <row r="374" spans="1:7" s="35" customFormat="1" ht="25.5" hidden="1" customHeight="1" x14ac:dyDescent="0.2">
      <c r="A374" s="26" t="s">
        <v>79</v>
      </c>
      <c r="B374" s="5" t="s">
        <v>169</v>
      </c>
      <c r="C374" s="36">
        <v>42401</v>
      </c>
      <c r="D374" s="8" t="s">
        <v>36</v>
      </c>
      <c r="E374" s="29" t="s">
        <v>140</v>
      </c>
      <c r="F374" s="11">
        <v>1</v>
      </c>
      <c r="G374" s="7">
        <v>901.04</v>
      </c>
    </row>
    <row r="375" spans="1:7" s="35" customFormat="1" ht="25.5" hidden="1" customHeight="1" x14ac:dyDescent="0.2">
      <c r="A375" s="26" t="s">
        <v>79</v>
      </c>
      <c r="B375" s="5" t="s">
        <v>169</v>
      </c>
      <c r="C375" s="36">
        <v>42401</v>
      </c>
      <c r="D375" s="8" t="s">
        <v>21</v>
      </c>
      <c r="E375" s="29" t="s">
        <v>141</v>
      </c>
      <c r="F375" s="11">
        <v>1</v>
      </c>
      <c r="G375" s="7">
        <v>582.66</v>
      </c>
    </row>
    <row r="376" spans="1:7" s="35" customFormat="1" ht="25.5" hidden="1" customHeight="1" x14ac:dyDescent="0.2">
      <c r="A376" s="26" t="s">
        <v>79</v>
      </c>
      <c r="B376" s="5" t="s">
        <v>169</v>
      </c>
      <c r="C376" s="36">
        <v>42401</v>
      </c>
      <c r="D376" s="8" t="s">
        <v>10</v>
      </c>
      <c r="E376" s="29" t="s">
        <v>122</v>
      </c>
      <c r="F376" s="11">
        <v>2</v>
      </c>
      <c r="G376" s="7">
        <v>732.97</v>
      </c>
    </row>
    <row r="377" spans="1:7" s="35" customFormat="1" ht="25.5" hidden="1" customHeight="1" x14ac:dyDescent="0.2">
      <c r="A377" s="26" t="s">
        <v>79</v>
      </c>
      <c r="B377" s="5" t="s">
        <v>169</v>
      </c>
      <c r="C377" s="36">
        <v>42401</v>
      </c>
      <c r="D377" s="8" t="s">
        <v>11</v>
      </c>
      <c r="E377" s="29" t="s">
        <v>123</v>
      </c>
      <c r="F377" s="11">
        <v>82</v>
      </c>
      <c r="G377" s="7">
        <v>41678.82</v>
      </c>
    </row>
    <row r="378" spans="1:7" s="35" customFormat="1" ht="25.5" hidden="1" customHeight="1" x14ac:dyDescent="0.2">
      <c r="A378" s="26" t="s">
        <v>79</v>
      </c>
      <c r="B378" s="5" t="s">
        <v>169</v>
      </c>
      <c r="C378" s="36">
        <v>42401</v>
      </c>
      <c r="D378" s="8" t="s">
        <v>12</v>
      </c>
      <c r="E378" s="29" t="s">
        <v>124</v>
      </c>
      <c r="F378" s="11">
        <v>16</v>
      </c>
      <c r="G378" s="7">
        <v>11808.34</v>
      </c>
    </row>
    <row r="379" spans="1:7" s="35" customFormat="1" ht="25.5" hidden="1" customHeight="1" x14ac:dyDescent="0.2">
      <c r="A379" s="26" t="s">
        <v>79</v>
      </c>
      <c r="B379" s="5" t="s">
        <v>169</v>
      </c>
      <c r="C379" s="36">
        <v>42401</v>
      </c>
      <c r="D379" s="8" t="s">
        <v>43</v>
      </c>
      <c r="E379" s="29" t="s">
        <v>142</v>
      </c>
      <c r="F379" s="11">
        <v>1</v>
      </c>
      <c r="G379" s="7">
        <v>2678.79</v>
      </c>
    </row>
    <row r="380" spans="1:7" s="35" customFormat="1" ht="25.5" hidden="1" customHeight="1" x14ac:dyDescent="0.2">
      <c r="A380" s="26" t="s">
        <v>79</v>
      </c>
      <c r="B380" s="5" t="s">
        <v>169</v>
      </c>
      <c r="C380" s="36">
        <v>42401</v>
      </c>
      <c r="D380" s="8" t="s">
        <v>45</v>
      </c>
      <c r="E380" s="29" t="s">
        <v>144</v>
      </c>
      <c r="F380" s="11">
        <v>2</v>
      </c>
      <c r="G380" s="7">
        <v>1766.92</v>
      </c>
    </row>
    <row r="381" spans="1:7" s="35" customFormat="1" ht="25.5" hidden="1" customHeight="1" x14ac:dyDescent="0.2">
      <c r="A381" s="26" t="s">
        <v>79</v>
      </c>
      <c r="B381" s="5" t="s">
        <v>169</v>
      </c>
      <c r="C381" s="36">
        <v>42401</v>
      </c>
      <c r="D381" s="8" t="s">
        <v>23</v>
      </c>
      <c r="E381" s="29" t="s">
        <v>146</v>
      </c>
      <c r="F381" s="11">
        <v>2</v>
      </c>
      <c r="G381" s="7">
        <v>1240.02</v>
      </c>
    </row>
    <row r="382" spans="1:7" s="35" customFormat="1" ht="25.5" hidden="1" customHeight="1" x14ac:dyDescent="0.2">
      <c r="A382" s="26" t="s">
        <v>79</v>
      </c>
      <c r="B382" s="5" t="s">
        <v>169</v>
      </c>
      <c r="C382" s="36">
        <v>42401</v>
      </c>
      <c r="D382" s="8" t="s">
        <v>13</v>
      </c>
      <c r="E382" s="29" t="s">
        <v>126</v>
      </c>
      <c r="F382" s="11">
        <v>12</v>
      </c>
      <c r="G382" s="7">
        <v>3409.38</v>
      </c>
    </row>
    <row r="383" spans="1:7" s="35" customFormat="1" ht="25.5" hidden="1" customHeight="1" x14ac:dyDescent="0.2">
      <c r="A383" s="26" t="s">
        <v>79</v>
      </c>
      <c r="B383" s="5" t="s">
        <v>169</v>
      </c>
      <c r="C383" s="36">
        <v>42401</v>
      </c>
      <c r="D383" s="8" t="s">
        <v>14</v>
      </c>
      <c r="E383" s="29" t="s">
        <v>127</v>
      </c>
      <c r="F383" s="11">
        <v>150</v>
      </c>
      <c r="G383" s="7">
        <v>59264.94</v>
      </c>
    </row>
    <row r="384" spans="1:7" s="35" customFormat="1" ht="25.5" hidden="1" customHeight="1" x14ac:dyDescent="0.2">
      <c r="A384" s="26" t="s">
        <v>79</v>
      </c>
      <c r="B384" s="5" t="s">
        <v>169</v>
      </c>
      <c r="C384" s="36">
        <v>42401</v>
      </c>
      <c r="D384" s="8" t="s">
        <v>15</v>
      </c>
      <c r="E384" s="29" t="s">
        <v>128</v>
      </c>
      <c r="F384" s="11">
        <v>16</v>
      </c>
      <c r="G384" s="7">
        <v>9827.0400000000009</v>
      </c>
    </row>
    <row r="385" spans="1:7" s="35" customFormat="1" ht="25.5" hidden="1" customHeight="1" x14ac:dyDescent="0.2">
      <c r="A385" s="26" t="s">
        <v>79</v>
      </c>
      <c r="B385" s="5" t="s">
        <v>169</v>
      </c>
      <c r="C385" s="36">
        <v>42401</v>
      </c>
      <c r="D385" s="8" t="s">
        <v>50</v>
      </c>
      <c r="E385" s="29" t="s">
        <v>149</v>
      </c>
      <c r="F385" s="11">
        <v>6</v>
      </c>
      <c r="G385" s="7">
        <v>4300.7</v>
      </c>
    </row>
    <row r="386" spans="1:7" s="35" customFormat="1" ht="25.5" hidden="1" customHeight="1" x14ac:dyDescent="0.2">
      <c r="A386" s="26" t="s">
        <v>79</v>
      </c>
      <c r="B386" s="5" t="s">
        <v>169</v>
      </c>
      <c r="C386" s="36">
        <v>42401</v>
      </c>
      <c r="D386" s="8" t="s">
        <v>61</v>
      </c>
      <c r="E386" s="29" t="s">
        <v>175</v>
      </c>
      <c r="F386" s="11">
        <v>4</v>
      </c>
      <c r="G386" s="7">
        <v>2382.91</v>
      </c>
    </row>
    <row r="387" spans="1:7" s="35" customFormat="1" ht="25.5" hidden="1" customHeight="1" x14ac:dyDescent="0.2">
      <c r="A387" s="26" t="s">
        <v>79</v>
      </c>
      <c r="B387" s="5" t="s">
        <v>169</v>
      </c>
      <c r="C387" s="36">
        <v>42401</v>
      </c>
      <c r="D387" s="8" t="s">
        <v>25</v>
      </c>
      <c r="E387" s="29" t="s">
        <v>150</v>
      </c>
      <c r="F387" s="11">
        <v>1</v>
      </c>
      <c r="G387" s="7">
        <v>342</v>
      </c>
    </row>
    <row r="388" spans="1:7" s="35" customFormat="1" ht="25.5" hidden="1" customHeight="1" x14ac:dyDescent="0.2">
      <c r="A388" s="26" t="s">
        <v>79</v>
      </c>
      <c r="B388" s="5" t="s">
        <v>169</v>
      </c>
      <c r="C388" s="36">
        <v>42401</v>
      </c>
      <c r="D388" s="8" t="s">
        <v>20</v>
      </c>
      <c r="E388" s="29" t="s">
        <v>176</v>
      </c>
      <c r="F388" s="11">
        <v>5</v>
      </c>
      <c r="G388" s="7">
        <v>1970.49</v>
      </c>
    </row>
    <row r="389" spans="1:7" s="35" customFormat="1" ht="25.5" hidden="1" customHeight="1" x14ac:dyDescent="0.2">
      <c r="A389" s="26" t="s">
        <v>79</v>
      </c>
      <c r="B389" s="5" t="s">
        <v>169</v>
      </c>
      <c r="C389" s="36">
        <v>42401</v>
      </c>
      <c r="D389" s="8" t="s">
        <v>26</v>
      </c>
      <c r="E389" s="29" t="s">
        <v>167</v>
      </c>
      <c r="F389" s="11">
        <v>3</v>
      </c>
      <c r="G389" s="7">
        <v>2246.46</v>
      </c>
    </row>
    <row r="390" spans="1:7" s="35" customFormat="1" ht="25.5" hidden="1" customHeight="1" x14ac:dyDescent="0.2">
      <c r="A390" s="26" t="s">
        <v>79</v>
      </c>
      <c r="B390" s="5" t="s">
        <v>169</v>
      </c>
      <c r="C390" s="36">
        <v>42401</v>
      </c>
      <c r="D390" s="8" t="s">
        <v>53</v>
      </c>
      <c r="E390" s="29" t="s">
        <v>152</v>
      </c>
      <c r="F390" s="11">
        <v>1</v>
      </c>
      <c r="G390" s="7">
        <v>2675.88</v>
      </c>
    </row>
    <row r="391" spans="1:7" s="35" customFormat="1" ht="25.5" hidden="1" customHeight="1" x14ac:dyDescent="0.2">
      <c r="A391" s="26" t="s">
        <v>81</v>
      </c>
      <c r="B391" s="5" t="s">
        <v>104</v>
      </c>
      <c r="C391" s="36">
        <v>42401</v>
      </c>
      <c r="D391" s="8" t="s">
        <v>69</v>
      </c>
      <c r="E391" s="29" t="s">
        <v>154</v>
      </c>
      <c r="F391" s="11">
        <v>14</v>
      </c>
      <c r="G391" s="7">
        <v>11274.8</v>
      </c>
    </row>
    <row r="392" spans="1:7" s="35" customFormat="1" ht="25.5" hidden="1" customHeight="1" x14ac:dyDescent="0.2">
      <c r="A392" s="26" t="s">
        <v>81</v>
      </c>
      <c r="B392" s="5" t="s">
        <v>104</v>
      </c>
      <c r="C392" s="36">
        <v>42401</v>
      </c>
      <c r="D392" s="8" t="s">
        <v>82</v>
      </c>
      <c r="E392" s="29" t="s">
        <v>155</v>
      </c>
      <c r="F392" s="11">
        <v>2</v>
      </c>
      <c r="G392" s="7">
        <v>2366.7600000000002</v>
      </c>
    </row>
    <row r="393" spans="1:7" s="35" customFormat="1" ht="25.5" hidden="1" customHeight="1" x14ac:dyDescent="0.2">
      <c r="A393" s="26" t="s">
        <v>81</v>
      </c>
      <c r="B393" s="5" t="s">
        <v>104</v>
      </c>
      <c r="C393" s="36">
        <v>42401</v>
      </c>
      <c r="D393" s="8" t="s">
        <v>83</v>
      </c>
      <c r="E393" s="29" t="s">
        <v>156</v>
      </c>
      <c r="F393" s="11">
        <v>4</v>
      </c>
      <c r="G393" s="7">
        <v>3087.94</v>
      </c>
    </row>
    <row r="394" spans="1:7" s="35" customFormat="1" ht="25.5" hidden="1" customHeight="1" x14ac:dyDescent="0.2">
      <c r="A394" s="26" t="s">
        <v>84</v>
      </c>
      <c r="B394" s="5"/>
      <c r="C394" s="36">
        <v>42401</v>
      </c>
      <c r="D394" s="37" t="s">
        <v>18</v>
      </c>
      <c r="E394" s="29" t="s">
        <v>131</v>
      </c>
      <c r="F394" s="11">
        <v>1</v>
      </c>
      <c r="G394" s="7">
        <v>304</v>
      </c>
    </row>
    <row r="395" spans="1:7" s="35" customFormat="1" ht="25.5" hidden="1" customHeight="1" x14ac:dyDescent="0.2">
      <c r="A395" s="26" t="s">
        <v>84</v>
      </c>
      <c r="B395" s="5"/>
      <c r="C395" s="36">
        <v>42401</v>
      </c>
      <c r="D395" s="8" t="s">
        <v>8</v>
      </c>
      <c r="E395" s="29" t="s">
        <v>120</v>
      </c>
      <c r="F395" s="11">
        <v>15</v>
      </c>
      <c r="G395" s="7">
        <v>6522.09</v>
      </c>
    </row>
    <row r="396" spans="1:7" s="35" customFormat="1" ht="25.5" hidden="1" customHeight="1" x14ac:dyDescent="0.2">
      <c r="A396" s="26" t="s">
        <v>84</v>
      </c>
      <c r="B396" s="5"/>
      <c r="C396" s="36">
        <v>42401</v>
      </c>
      <c r="D396" s="8" t="s">
        <v>35</v>
      </c>
      <c r="E396" s="29" t="s">
        <v>139</v>
      </c>
      <c r="F396" s="11">
        <v>1</v>
      </c>
      <c r="G396" s="7">
        <v>880</v>
      </c>
    </row>
    <row r="397" spans="1:7" s="35" customFormat="1" ht="25.5" hidden="1" customHeight="1" x14ac:dyDescent="0.2">
      <c r="A397" s="26" t="s">
        <v>84</v>
      </c>
      <c r="B397" s="5"/>
      <c r="C397" s="36">
        <v>42401</v>
      </c>
      <c r="D397" s="8" t="s">
        <v>10</v>
      </c>
      <c r="E397" s="29" t="s">
        <v>122</v>
      </c>
      <c r="F397" s="11">
        <v>1</v>
      </c>
      <c r="G397" s="7">
        <v>380</v>
      </c>
    </row>
    <row r="398" spans="1:7" s="35" customFormat="1" ht="25.5" hidden="1" customHeight="1" x14ac:dyDescent="0.2">
      <c r="A398" s="26" t="s">
        <v>84</v>
      </c>
      <c r="B398" s="5"/>
      <c r="C398" s="36">
        <v>42401</v>
      </c>
      <c r="D398" s="8" t="s">
        <v>11</v>
      </c>
      <c r="E398" s="29" t="s">
        <v>123</v>
      </c>
      <c r="F398" s="11">
        <v>3</v>
      </c>
      <c r="G398" s="7">
        <v>1650</v>
      </c>
    </row>
    <row r="399" spans="1:7" s="35" customFormat="1" ht="25.5" hidden="1" customHeight="1" x14ac:dyDescent="0.2">
      <c r="A399" s="26" t="s">
        <v>84</v>
      </c>
      <c r="B399" s="5"/>
      <c r="C399" s="36">
        <v>42401</v>
      </c>
      <c r="D399" s="8" t="s">
        <v>13</v>
      </c>
      <c r="E399" s="29" t="s">
        <v>126</v>
      </c>
      <c r="F399" s="11">
        <v>1</v>
      </c>
      <c r="G399" s="7">
        <v>304</v>
      </c>
    </row>
    <row r="400" spans="1:7" s="35" customFormat="1" ht="25.5" hidden="1" customHeight="1" x14ac:dyDescent="0.2">
      <c r="A400" s="26" t="s">
        <v>84</v>
      </c>
      <c r="B400" s="5"/>
      <c r="C400" s="36">
        <v>42401</v>
      </c>
      <c r="D400" s="8" t="s">
        <v>14</v>
      </c>
      <c r="E400" s="29" t="s">
        <v>127</v>
      </c>
      <c r="F400" s="11">
        <v>2</v>
      </c>
      <c r="G400" s="7">
        <v>880</v>
      </c>
    </row>
    <row r="401" spans="1:7" s="35" customFormat="1" ht="25.5" hidden="1" customHeight="1" x14ac:dyDescent="0.2">
      <c r="A401" s="26" t="s">
        <v>84</v>
      </c>
      <c r="B401" s="5"/>
      <c r="C401" s="36">
        <v>42401</v>
      </c>
      <c r="D401" s="8" t="s">
        <v>20</v>
      </c>
      <c r="E401" s="29" t="s">
        <v>176</v>
      </c>
      <c r="F401" s="11">
        <v>1</v>
      </c>
      <c r="G401" s="7">
        <v>495</v>
      </c>
    </row>
    <row r="402" spans="1:7" s="35" customFormat="1" ht="25.5" hidden="1" customHeight="1" x14ac:dyDescent="0.25">
      <c r="A402" s="26" t="s">
        <v>203</v>
      </c>
      <c r="B402" s="5" t="s">
        <v>119</v>
      </c>
      <c r="C402" s="36">
        <v>42370</v>
      </c>
      <c r="D402" s="37" t="s">
        <v>18</v>
      </c>
      <c r="E402" s="6" t="s">
        <v>131</v>
      </c>
      <c r="F402" s="11">
        <v>1</v>
      </c>
      <c r="G402" s="7">
        <v>142.33000000000001</v>
      </c>
    </row>
    <row r="403" spans="1:7" s="35" customFormat="1" ht="25.5" hidden="1" customHeight="1" x14ac:dyDescent="0.2">
      <c r="A403" s="26" t="s">
        <v>203</v>
      </c>
      <c r="B403" s="5" t="s">
        <v>119</v>
      </c>
      <c r="C403" s="36">
        <v>42370</v>
      </c>
      <c r="D403" s="40" t="s">
        <v>8</v>
      </c>
      <c r="E403" s="29" t="s">
        <v>120</v>
      </c>
      <c r="F403" s="11">
        <v>4</v>
      </c>
      <c r="G403" s="7">
        <v>966.36</v>
      </c>
    </row>
    <row r="404" spans="1:7" s="35" customFormat="1" ht="25.5" hidden="1" customHeight="1" x14ac:dyDescent="0.2">
      <c r="A404" s="26" t="s">
        <v>203</v>
      </c>
      <c r="B404" s="5" t="s">
        <v>119</v>
      </c>
      <c r="C404" s="36">
        <v>42370</v>
      </c>
      <c r="D404" s="40" t="s">
        <v>9</v>
      </c>
      <c r="E404" s="29" t="s">
        <v>132</v>
      </c>
      <c r="F404" s="11">
        <v>1</v>
      </c>
      <c r="G404" s="41">
        <v>310.70999999999998</v>
      </c>
    </row>
    <row r="405" spans="1:7" s="35" customFormat="1" ht="25.5" hidden="1" customHeight="1" x14ac:dyDescent="0.2">
      <c r="A405" s="26" t="s">
        <v>203</v>
      </c>
      <c r="B405" s="5" t="s">
        <v>119</v>
      </c>
      <c r="C405" s="36">
        <v>42370</v>
      </c>
      <c r="D405" s="40" t="s">
        <v>22</v>
      </c>
      <c r="E405" s="29" t="s">
        <v>121</v>
      </c>
      <c r="F405" s="11">
        <v>3</v>
      </c>
      <c r="G405" s="7">
        <v>588.48</v>
      </c>
    </row>
    <row r="406" spans="1:7" s="35" customFormat="1" ht="25.5" hidden="1" customHeight="1" x14ac:dyDescent="0.2">
      <c r="A406" s="26" t="s">
        <v>203</v>
      </c>
      <c r="B406" s="5" t="s">
        <v>119</v>
      </c>
      <c r="C406" s="36">
        <v>42370</v>
      </c>
      <c r="D406" s="40" t="s">
        <v>10</v>
      </c>
      <c r="E406" s="29" t="s">
        <v>122</v>
      </c>
      <c r="F406" s="11">
        <v>1</v>
      </c>
      <c r="G406" s="41">
        <v>230.43</v>
      </c>
    </row>
    <row r="407" spans="1:7" s="35" customFormat="1" ht="25.5" hidden="1" customHeight="1" x14ac:dyDescent="0.2">
      <c r="A407" s="26" t="s">
        <v>203</v>
      </c>
      <c r="B407" s="5" t="s">
        <v>119</v>
      </c>
      <c r="C407" s="36">
        <v>42370</v>
      </c>
      <c r="D407" s="40" t="s">
        <v>11</v>
      </c>
      <c r="E407" s="29" t="s">
        <v>123</v>
      </c>
      <c r="F407" s="11">
        <v>6</v>
      </c>
      <c r="G407" s="7">
        <v>2127.11</v>
      </c>
    </row>
    <row r="408" spans="1:7" s="35" customFormat="1" ht="25.5" hidden="1" customHeight="1" x14ac:dyDescent="0.2">
      <c r="A408" s="26" t="s">
        <v>203</v>
      </c>
      <c r="B408" s="5" t="s">
        <v>119</v>
      </c>
      <c r="C408" s="36">
        <v>42370</v>
      </c>
      <c r="D408" s="40" t="s">
        <v>12</v>
      </c>
      <c r="E408" s="29" t="s">
        <v>124</v>
      </c>
      <c r="F408" s="11">
        <v>4</v>
      </c>
      <c r="G408" s="7">
        <v>1703.74</v>
      </c>
    </row>
    <row r="409" spans="1:7" s="35" customFormat="1" ht="25.5" hidden="1" customHeight="1" x14ac:dyDescent="0.2">
      <c r="A409" s="26" t="s">
        <v>203</v>
      </c>
      <c r="B409" s="5" t="s">
        <v>119</v>
      </c>
      <c r="C409" s="36">
        <v>42370</v>
      </c>
      <c r="D409" s="40" t="s">
        <v>24</v>
      </c>
      <c r="E409" s="29" t="s">
        <v>125</v>
      </c>
      <c r="F409" s="11">
        <v>2</v>
      </c>
      <c r="G409" s="7">
        <v>439.12</v>
      </c>
    </row>
    <row r="410" spans="1:7" s="35" customFormat="1" ht="25.5" hidden="1" customHeight="1" x14ac:dyDescent="0.2">
      <c r="A410" s="26" t="s">
        <v>203</v>
      </c>
      <c r="B410" s="5" t="s">
        <v>119</v>
      </c>
      <c r="C410" s="36">
        <v>42370</v>
      </c>
      <c r="D410" s="40" t="s">
        <v>13</v>
      </c>
      <c r="E410" s="29" t="s">
        <v>126</v>
      </c>
      <c r="F410" s="11">
        <v>8</v>
      </c>
      <c r="G410" s="7">
        <v>1715.24</v>
      </c>
    </row>
    <row r="411" spans="1:7" s="35" customFormat="1" ht="25.5" hidden="1" customHeight="1" x14ac:dyDescent="0.2">
      <c r="A411" s="26" t="s">
        <v>203</v>
      </c>
      <c r="B411" s="5" t="s">
        <v>119</v>
      </c>
      <c r="C411" s="36">
        <v>42370</v>
      </c>
      <c r="D411" s="40" t="s">
        <v>14</v>
      </c>
      <c r="E411" s="29" t="s">
        <v>127</v>
      </c>
      <c r="F411" s="11">
        <v>9</v>
      </c>
      <c r="G411" s="7">
        <v>2140.5</v>
      </c>
    </row>
    <row r="412" spans="1:7" s="35" customFormat="1" ht="25.5" hidden="1" customHeight="1" x14ac:dyDescent="0.2">
      <c r="A412" s="26" t="s">
        <v>203</v>
      </c>
      <c r="B412" s="5" t="s">
        <v>119</v>
      </c>
      <c r="C412" s="36">
        <v>42370</v>
      </c>
      <c r="D412" s="40" t="s">
        <v>15</v>
      </c>
      <c r="E412" s="29" t="s">
        <v>128</v>
      </c>
      <c r="F412" s="11">
        <v>11</v>
      </c>
      <c r="G412" s="7">
        <v>3204.87</v>
      </c>
    </row>
    <row r="413" spans="1:7" s="35" customFormat="1" ht="25.5" hidden="1" customHeight="1" x14ac:dyDescent="0.2">
      <c r="A413" s="26" t="s">
        <v>203</v>
      </c>
      <c r="B413" s="5" t="s">
        <v>119</v>
      </c>
      <c r="C413" s="36">
        <v>42370</v>
      </c>
      <c r="D413" s="40" t="s">
        <v>16</v>
      </c>
      <c r="E413" s="29" t="s">
        <v>129</v>
      </c>
      <c r="F413" s="11">
        <v>9</v>
      </c>
      <c r="G413" s="7">
        <v>1557.55</v>
      </c>
    </row>
    <row r="414" spans="1:7" s="35" customFormat="1" ht="25.5" hidden="1" customHeight="1" x14ac:dyDescent="0.2">
      <c r="A414" s="26" t="s">
        <v>17</v>
      </c>
      <c r="B414" s="5" t="s">
        <v>130</v>
      </c>
      <c r="C414" s="36">
        <v>42370</v>
      </c>
      <c r="D414" s="37" t="s">
        <v>18</v>
      </c>
      <c r="E414" s="29" t="s">
        <v>131</v>
      </c>
      <c r="F414" s="11">
        <v>6</v>
      </c>
      <c r="G414" s="7">
        <v>1171.67</v>
      </c>
    </row>
    <row r="415" spans="1:7" s="35" customFormat="1" ht="25.5" hidden="1" customHeight="1" x14ac:dyDescent="0.2">
      <c r="A415" s="26" t="s">
        <v>17</v>
      </c>
      <c r="B415" s="5" t="s">
        <v>130</v>
      </c>
      <c r="C415" s="36">
        <v>42370</v>
      </c>
      <c r="D415" s="40" t="s">
        <v>10</v>
      </c>
      <c r="E415" s="29" t="s">
        <v>122</v>
      </c>
      <c r="F415" s="11">
        <v>10</v>
      </c>
      <c r="G415" s="7">
        <v>3073.29</v>
      </c>
    </row>
    <row r="416" spans="1:7" s="35" customFormat="1" ht="25.5" hidden="1" customHeight="1" x14ac:dyDescent="0.2">
      <c r="A416" s="26" t="s">
        <v>17</v>
      </c>
      <c r="B416" s="5" t="s">
        <v>130</v>
      </c>
      <c r="C416" s="36">
        <v>42370</v>
      </c>
      <c r="D416" s="40" t="s">
        <v>11</v>
      </c>
      <c r="E416" s="29" t="s">
        <v>123</v>
      </c>
      <c r="F416" s="11">
        <v>1</v>
      </c>
      <c r="G416" s="7">
        <v>304.18</v>
      </c>
    </row>
    <row r="417" spans="1:7" s="35" customFormat="1" ht="25.5" hidden="1" customHeight="1" x14ac:dyDescent="0.2">
      <c r="A417" s="26" t="s">
        <v>17</v>
      </c>
      <c r="B417" s="5" t="s">
        <v>130</v>
      </c>
      <c r="C417" s="36">
        <v>42370</v>
      </c>
      <c r="D417" s="40" t="s">
        <v>13</v>
      </c>
      <c r="E417" s="29" t="s">
        <v>126</v>
      </c>
      <c r="F417" s="11">
        <v>29</v>
      </c>
      <c r="G417" s="7">
        <v>5964.79</v>
      </c>
    </row>
    <row r="418" spans="1:7" s="35" customFormat="1" ht="25.5" hidden="1" customHeight="1" x14ac:dyDescent="0.2">
      <c r="A418" s="26" t="s">
        <v>17</v>
      </c>
      <c r="B418" s="5" t="s">
        <v>130</v>
      </c>
      <c r="C418" s="36">
        <v>42370</v>
      </c>
      <c r="D418" s="40" t="s">
        <v>14</v>
      </c>
      <c r="E418" s="29" t="s">
        <v>127</v>
      </c>
      <c r="F418" s="11">
        <v>7</v>
      </c>
      <c r="G418" s="7">
        <v>1152.58</v>
      </c>
    </row>
    <row r="419" spans="1:7" s="35" customFormat="1" ht="25.5" hidden="1" customHeight="1" x14ac:dyDescent="0.2">
      <c r="A419" s="26" t="s">
        <v>17</v>
      </c>
      <c r="B419" s="5" t="s">
        <v>130</v>
      </c>
      <c r="C419" s="36">
        <v>42370</v>
      </c>
      <c r="D419" s="40" t="s">
        <v>15</v>
      </c>
      <c r="E419" s="29" t="s">
        <v>128</v>
      </c>
      <c r="F419" s="11">
        <v>1</v>
      </c>
      <c r="G419" s="7">
        <v>145.02000000000001</v>
      </c>
    </row>
    <row r="420" spans="1:7" s="35" customFormat="1" ht="25.5" hidden="1" customHeight="1" x14ac:dyDescent="0.2">
      <c r="A420" s="26" t="s">
        <v>19</v>
      </c>
      <c r="B420" s="5" t="s">
        <v>130</v>
      </c>
      <c r="C420" s="36">
        <v>42370</v>
      </c>
      <c r="D420" s="37" t="s">
        <v>18</v>
      </c>
      <c r="E420" s="29" t="s">
        <v>131</v>
      </c>
      <c r="F420" s="11">
        <v>2</v>
      </c>
      <c r="G420" s="7">
        <v>606.55999999999995</v>
      </c>
    </row>
    <row r="421" spans="1:7" s="35" customFormat="1" ht="25.5" hidden="1" customHeight="1" x14ac:dyDescent="0.2">
      <c r="A421" s="26" t="s">
        <v>19</v>
      </c>
      <c r="B421" s="5" t="s">
        <v>130</v>
      </c>
      <c r="C421" s="36">
        <v>42370</v>
      </c>
      <c r="D421" s="40" t="s">
        <v>8</v>
      </c>
      <c r="E421" s="29" t="s">
        <v>120</v>
      </c>
      <c r="F421" s="11">
        <v>9</v>
      </c>
      <c r="G421" s="7">
        <v>2048.21</v>
      </c>
    </row>
    <row r="422" spans="1:7" s="35" customFormat="1" ht="25.5" hidden="1" customHeight="1" x14ac:dyDescent="0.2">
      <c r="A422" s="26" t="s">
        <v>19</v>
      </c>
      <c r="B422" s="5" t="s">
        <v>130</v>
      </c>
      <c r="C422" s="36">
        <v>42370</v>
      </c>
      <c r="D422" s="40" t="s">
        <v>35</v>
      </c>
      <c r="E422" s="29" t="s">
        <v>139</v>
      </c>
      <c r="F422" s="11">
        <v>2</v>
      </c>
      <c r="G422" s="7">
        <v>414.17</v>
      </c>
    </row>
    <row r="423" spans="1:7" s="35" customFormat="1" ht="25.5" hidden="1" customHeight="1" x14ac:dyDescent="0.2">
      <c r="A423" s="26" t="s">
        <v>19</v>
      </c>
      <c r="B423" s="5" t="s">
        <v>130</v>
      </c>
      <c r="C423" s="36">
        <v>42370</v>
      </c>
      <c r="D423" s="40" t="s">
        <v>21</v>
      </c>
      <c r="E423" s="29" t="s">
        <v>141</v>
      </c>
      <c r="F423" s="11">
        <v>2</v>
      </c>
      <c r="G423" s="7">
        <v>523.47</v>
      </c>
    </row>
    <row r="424" spans="1:7" s="35" customFormat="1" ht="25.5" hidden="1" customHeight="1" x14ac:dyDescent="0.2">
      <c r="A424" s="26" t="s">
        <v>19</v>
      </c>
      <c r="B424" s="5" t="s">
        <v>130</v>
      </c>
      <c r="C424" s="36">
        <v>42370</v>
      </c>
      <c r="D424" s="40" t="s">
        <v>11</v>
      </c>
      <c r="E424" s="29" t="s">
        <v>123</v>
      </c>
      <c r="F424" s="11">
        <v>3</v>
      </c>
      <c r="G424" s="7">
        <v>735.94</v>
      </c>
    </row>
    <row r="425" spans="1:7" s="35" customFormat="1" ht="25.5" hidden="1" customHeight="1" x14ac:dyDescent="0.2">
      <c r="A425" s="26" t="s">
        <v>19</v>
      </c>
      <c r="B425" s="5" t="s">
        <v>130</v>
      </c>
      <c r="C425" s="36">
        <v>42370</v>
      </c>
      <c r="D425" s="40" t="s">
        <v>13</v>
      </c>
      <c r="E425" s="29" t="s">
        <v>126</v>
      </c>
      <c r="F425" s="11">
        <v>1</v>
      </c>
      <c r="G425" s="7">
        <v>238.55</v>
      </c>
    </row>
    <row r="426" spans="1:7" s="35" customFormat="1" ht="25.5" hidden="1" customHeight="1" x14ac:dyDescent="0.2">
      <c r="A426" s="26" t="s">
        <v>19</v>
      </c>
      <c r="B426" s="5" t="s">
        <v>130</v>
      </c>
      <c r="C426" s="36">
        <v>42370</v>
      </c>
      <c r="D426" s="40" t="s">
        <v>14</v>
      </c>
      <c r="E426" s="29" t="s">
        <v>127</v>
      </c>
      <c r="F426" s="11">
        <v>1</v>
      </c>
      <c r="G426" s="41">
        <v>196.9</v>
      </c>
    </row>
    <row r="427" spans="1:7" s="35" customFormat="1" ht="25.5" hidden="1" customHeight="1" x14ac:dyDescent="0.2">
      <c r="A427" s="26" t="s">
        <v>19</v>
      </c>
      <c r="B427" s="5" t="s">
        <v>130</v>
      </c>
      <c r="C427" s="36">
        <v>42370</v>
      </c>
      <c r="D427" s="40" t="s">
        <v>25</v>
      </c>
      <c r="E427" s="29" t="s">
        <v>150</v>
      </c>
      <c r="F427" s="11">
        <v>2</v>
      </c>
      <c r="G427" s="7">
        <v>647.41999999999996</v>
      </c>
    </row>
    <row r="428" spans="1:7" s="35" customFormat="1" ht="25.5" hidden="1" customHeight="1" x14ac:dyDescent="0.2">
      <c r="A428" s="26" t="s">
        <v>19</v>
      </c>
      <c r="B428" s="5" t="s">
        <v>130</v>
      </c>
      <c r="C428" s="36">
        <v>42370</v>
      </c>
      <c r="D428" s="40" t="s">
        <v>20</v>
      </c>
      <c r="E428" s="29" t="s">
        <v>176</v>
      </c>
      <c r="F428" s="11">
        <v>2</v>
      </c>
      <c r="G428" s="7">
        <v>656.55</v>
      </c>
    </row>
    <row r="429" spans="1:7" s="35" customFormat="1" ht="25.5" hidden="1" customHeight="1" x14ac:dyDescent="0.2">
      <c r="A429" s="26" t="s">
        <v>19</v>
      </c>
      <c r="B429" s="5" t="s">
        <v>130</v>
      </c>
      <c r="C429" s="36">
        <v>42370</v>
      </c>
      <c r="D429" s="40" t="s">
        <v>77</v>
      </c>
      <c r="E429" s="29" t="s">
        <v>153</v>
      </c>
      <c r="F429" s="11">
        <v>1</v>
      </c>
      <c r="G429" s="7">
        <v>320.61</v>
      </c>
    </row>
    <row r="430" spans="1:7" s="35" customFormat="1" ht="25.5" hidden="1" customHeight="1" x14ac:dyDescent="0.2">
      <c r="A430" s="26" t="s">
        <v>27</v>
      </c>
      <c r="B430" s="5" t="s">
        <v>104</v>
      </c>
      <c r="C430" s="36">
        <v>42370</v>
      </c>
      <c r="D430" s="37" t="s">
        <v>18</v>
      </c>
      <c r="E430" s="29" t="s">
        <v>131</v>
      </c>
      <c r="F430" s="11">
        <v>35</v>
      </c>
      <c r="G430" s="7">
        <v>5562.03</v>
      </c>
    </row>
    <row r="431" spans="1:7" s="35" customFormat="1" ht="25.5" hidden="1" customHeight="1" x14ac:dyDescent="0.2">
      <c r="A431" s="26" t="s">
        <v>27</v>
      </c>
      <c r="B431" s="5" t="s">
        <v>104</v>
      </c>
      <c r="C431" s="36">
        <v>42370</v>
      </c>
      <c r="D431" s="40" t="s">
        <v>28</v>
      </c>
      <c r="E431" s="29" t="s">
        <v>133</v>
      </c>
      <c r="F431" s="11">
        <v>7</v>
      </c>
      <c r="G431" s="7">
        <v>5904.97</v>
      </c>
    </row>
    <row r="432" spans="1:7" s="35" customFormat="1" ht="25.5" hidden="1" customHeight="1" x14ac:dyDescent="0.2">
      <c r="A432" s="26" t="s">
        <v>27</v>
      </c>
      <c r="B432" s="5" t="s">
        <v>104</v>
      </c>
      <c r="C432" s="36">
        <v>42370</v>
      </c>
      <c r="D432" s="40" t="s">
        <v>29</v>
      </c>
      <c r="E432" s="29" t="s">
        <v>134</v>
      </c>
      <c r="F432" s="11">
        <v>1</v>
      </c>
      <c r="G432" s="41">
        <v>680</v>
      </c>
    </row>
    <row r="433" spans="1:7" s="35" customFormat="1" ht="25.5" hidden="1" customHeight="1" x14ac:dyDescent="0.2">
      <c r="A433" s="26" t="s">
        <v>27</v>
      </c>
      <c r="B433" s="5" t="s">
        <v>104</v>
      </c>
      <c r="C433" s="36">
        <v>42370</v>
      </c>
      <c r="D433" s="40" t="s">
        <v>31</v>
      </c>
      <c r="E433" s="29" t="s">
        <v>135</v>
      </c>
      <c r="F433" s="11">
        <v>2</v>
      </c>
      <c r="G433" s="7">
        <v>2267.58</v>
      </c>
    </row>
    <row r="434" spans="1:7" s="35" customFormat="1" ht="25.5" hidden="1" customHeight="1" x14ac:dyDescent="0.2">
      <c r="A434" s="26" t="s">
        <v>27</v>
      </c>
      <c r="B434" s="5" t="s">
        <v>104</v>
      </c>
      <c r="C434" s="36">
        <v>42370</v>
      </c>
      <c r="D434" s="40" t="s">
        <v>32</v>
      </c>
      <c r="E434" s="29" t="s">
        <v>136</v>
      </c>
      <c r="F434" s="11">
        <v>2</v>
      </c>
      <c r="G434" s="7">
        <v>898.04</v>
      </c>
    </row>
    <row r="435" spans="1:7" s="35" customFormat="1" ht="25.5" hidden="1" customHeight="1" x14ac:dyDescent="0.2">
      <c r="A435" s="26" t="s">
        <v>27</v>
      </c>
      <c r="B435" s="5" t="s">
        <v>104</v>
      </c>
      <c r="C435" s="36">
        <v>42370</v>
      </c>
      <c r="D435" s="40" t="s">
        <v>8</v>
      </c>
      <c r="E435" s="29" t="s">
        <v>120</v>
      </c>
      <c r="F435" s="11">
        <v>31</v>
      </c>
      <c r="G435" s="7">
        <v>6268.96</v>
      </c>
    </row>
    <row r="436" spans="1:7" s="35" customFormat="1" ht="25.5" hidden="1" customHeight="1" x14ac:dyDescent="0.2">
      <c r="A436" s="26" t="s">
        <v>27</v>
      </c>
      <c r="B436" s="5" t="s">
        <v>104</v>
      </c>
      <c r="C436" s="36">
        <v>42370</v>
      </c>
      <c r="D436" s="40" t="s">
        <v>9</v>
      </c>
      <c r="E436" s="29" t="s">
        <v>132</v>
      </c>
      <c r="F436" s="11">
        <v>9</v>
      </c>
      <c r="G436" s="7">
        <v>3081.45</v>
      </c>
    </row>
    <row r="437" spans="1:7" s="35" customFormat="1" ht="25.5" hidden="1" customHeight="1" x14ac:dyDescent="0.2">
      <c r="A437" s="26" t="s">
        <v>27</v>
      </c>
      <c r="B437" s="5" t="s">
        <v>104</v>
      </c>
      <c r="C437" s="36">
        <v>42370</v>
      </c>
      <c r="D437" s="40" t="s">
        <v>66</v>
      </c>
      <c r="E437" s="29" t="s">
        <v>158</v>
      </c>
      <c r="F437" s="11">
        <v>1</v>
      </c>
      <c r="G437" s="41">
        <v>1220.9100000000001</v>
      </c>
    </row>
    <row r="438" spans="1:7" s="35" customFormat="1" ht="25.5" hidden="1" customHeight="1" x14ac:dyDescent="0.2">
      <c r="A438" s="26" t="s">
        <v>27</v>
      </c>
      <c r="B438" s="5" t="s">
        <v>104</v>
      </c>
      <c r="C438" s="36">
        <v>42370</v>
      </c>
      <c r="D438" s="40" t="s">
        <v>34</v>
      </c>
      <c r="E438" s="29" t="s">
        <v>138</v>
      </c>
      <c r="F438" s="11">
        <v>16</v>
      </c>
      <c r="G438" s="7">
        <v>16366.97</v>
      </c>
    </row>
    <row r="439" spans="1:7" s="35" customFormat="1" ht="25.5" hidden="1" customHeight="1" x14ac:dyDescent="0.2">
      <c r="A439" s="26" t="s">
        <v>27</v>
      </c>
      <c r="B439" s="5" t="s">
        <v>104</v>
      </c>
      <c r="C439" s="36">
        <v>42370</v>
      </c>
      <c r="D439" s="40" t="s">
        <v>87</v>
      </c>
      <c r="E439" s="29" t="s">
        <v>178</v>
      </c>
      <c r="F439" s="11">
        <v>1</v>
      </c>
      <c r="G439" s="41">
        <v>1957.05</v>
      </c>
    </row>
    <row r="440" spans="1:7" s="35" customFormat="1" ht="25.5" hidden="1" customHeight="1" x14ac:dyDescent="0.2">
      <c r="A440" s="26" t="s">
        <v>27</v>
      </c>
      <c r="B440" s="5" t="s">
        <v>104</v>
      </c>
      <c r="C440" s="36">
        <v>42370</v>
      </c>
      <c r="D440" s="40" t="s">
        <v>80</v>
      </c>
      <c r="E440" s="29" t="s">
        <v>179</v>
      </c>
      <c r="F440" s="11">
        <v>3</v>
      </c>
      <c r="G440" s="7">
        <v>2795.58</v>
      </c>
    </row>
    <row r="441" spans="1:7" s="35" customFormat="1" ht="25.5" hidden="1" customHeight="1" x14ac:dyDescent="0.2">
      <c r="A441" s="26" t="s">
        <v>27</v>
      </c>
      <c r="B441" s="5" t="s">
        <v>104</v>
      </c>
      <c r="C441" s="36">
        <v>42370</v>
      </c>
      <c r="D441" s="40" t="s">
        <v>35</v>
      </c>
      <c r="E441" s="29" t="s">
        <v>139</v>
      </c>
      <c r="F441" s="11">
        <v>9</v>
      </c>
      <c r="G441" s="7">
        <v>2524.9299999999998</v>
      </c>
    </row>
    <row r="442" spans="1:7" s="35" customFormat="1" ht="25.5" hidden="1" customHeight="1" x14ac:dyDescent="0.2">
      <c r="A442" s="26" t="s">
        <v>27</v>
      </c>
      <c r="B442" s="5" t="s">
        <v>104</v>
      </c>
      <c r="C442" s="36">
        <v>42370</v>
      </c>
      <c r="D442" s="40" t="s">
        <v>36</v>
      </c>
      <c r="E442" s="29" t="s">
        <v>140</v>
      </c>
      <c r="F442" s="11">
        <v>5</v>
      </c>
      <c r="G442" s="7">
        <v>2347.87</v>
      </c>
    </row>
    <row r="443" spans="1:7" s="35" customFormat="1" ht="25.5" hidden="1" customHeight="1" x14ac:dyDescent="0.2">
      <c r="A443" s="26" t="s">
        <v>27</v>
      </c>
      <c r="B443" s="5" t="s">
        <v>104</v>
      </c>
      <c r="C443" s="36">
        <v>42370</v>
      </c>
      <c r="D443" s="8" t="s">
        <v>21</v>
      </c>
      <c r="E443" s="29" t="s">
        <v>141</v>
      </c>
      <c r="F443" s="11">
        <v>1</v>
      </c>
      <c r="G443" s="7">
        <v>518.72</v>
      </c>
    </row>
    <row r="444" spans="1:7" s="35" customFormat="1" ht="25.5" hidden="1" customHeight="1" x14ac:dyDescent="0.2">
      <c r="A444" s="26" t="s">
        <v>27</v>
      </c>
      <c r="B444" s="5" t="s">
        <v>104</v>
      </c>
      <c r="C444" s="36">
        <v>42370</v>
      </c>
      <c r="D444" s="8" t="s">
        <v>22</v>
      </c>
      <c r="E444" s="29" t="s">
        <v>121</v>
      </c>
      <c r="F444" s="11">
        <v>3</v>
      </c>
      <c r="G444" s="7">
        <v>316.92</v>
      </c>
    </row>
    <row r="445" spans="1:7" s="35" customFormat="1" ht="25.5" hidden="1" customHeight="1" x14ac:dyDescent="0.2">
      <c r="A445" s="26" t="s">
        <v>27</v>
      </c>
      <c r="B445" s="5" t="s">
        <v>104</v>
      </c>
      <c r="C445" s="36">
        <v>42370</v>
      </c>
      <c r="D445" s="8" t="s">
        <v>10</v>
      </c>
      <c r="E445" s="29" t="s">
        <v>122</v>
      </c>
      <c r="F445" s="11">
        <v>11</v>
      </c>
      <c r="G445" s="7">
        <v>2516.83</v>
      </c>
    </row>
    <row r="446" spans="1:7" s="35" customFormat="1" ht="25.5" hidden="1" customHeight="1" x14ac:dyDescent="0.2">
      <c r="A446" s="26" t="s">
        <v>27</v>
      </c>
      <c r="B446" s="5" t="s">
        <v>104</v>
      </c>
      <c r="C446" s="36">
        <v>42370</v>
      </c>
      <c r="D446" s="8" t="s">
        <v>38</v>
      </c>
      <c r="E446" s="29" t="s">
        <v>180</v>
      </c>
      <c r="F446" s="11">
        <v>1</v>
      </c>
      <c r="G446" s="7">
        <v>1072.23</v>
      </c>
    </row>
    <row r="447" spans="1:7" s="35" customFormat="1" ht="25.5" hidden="1" customHeight="1" x14ac:dyDescent="0.2">
      <c r="A447" s="26" t="s">
        <v>27</v>
      </c>
      <c r="B447" s="5" t="s">
        <v>104</v>
      </c>
      <c r="C447" s="36">
        <v>42370</v>
      </c>
      <c r="D447" s="8" t="s">
        <v>39</v>
      </c>
      <c r="E447" s="29" t="s">
        <v>172</v>
      </c>
      <c r="F447" s="11">
        <v>1</v>
      </c>
      <c r="G447" s="7">
        <v>850</v>
      </c>
    </row>
    <row r="448" spans="1:7" s="35" customFormat="1" ht="25.5" hidden="1" customHeight="1" x14ac:dyDescent="0.2">
      <c r="A448" s="26" t="s">
        <v>27</v>
      </c>
      <c r="B448" s="5" t="s">
        <v>104</v>
      </c>
      <c r="C448" s="36">
        <v>42370</v>
      </c>
      <c r="D448" s="8" t="s">
        <v>40</v>
      </c>
      <c r="E448" s="29" t="s">
        <v>173</v>
      </c>
      <c r="F448" s="11">
        <v>2</v>
      </c>
      <c r="G448" s="7">
        <v>1904.55</v>
      </c>
    </row>
    <row r="449" spans="1:7" s="35" customFormat="1" ht="25.5" hidden="1" customHeight="1" x14ac:dyDescent="0.2">
      <c r="A449" s="26" t="s">
        <v>27</v>
      </c>
      <c r="B449" s="5" t="s">
        <v>104</v>
      </c>
      <c r="C449" s="36">
        <v>42370</v>
      </c>
      <c r="D449" s="8" t="s">
        <v>41</v>
      </c>
      <c r="E449" s="29" t="s">
        <v>165</v>
      </c>
      <c r="F449" s="11">
        <v>1</v>
      </c>
      <c r="G449" s="7">
        <v>1977.02</v>
      </c>
    </row>
    <row r="450" spans="1:7" s="35" customFormat="1" ht="25.5" hidden="1" customHeight="1" x14ac:dyDescent="0.2">
      <c r="A450" s="26" t="s">
        <v>27</v>
      </c>
      <c r="B450" s="5" t="s">
        <v>104</v>
      </c>
      <c r="C450" s="36">
        <v>42370</v>
      </c>
      <c r="D450" s="8" t="s">
        <v>11</v>
      </c>
      <c r="E450" s="29" t="s">
        <v>123</v>
      </c>
      <c r="F450" s="11">
        <v>10</v>
      </c>
      <c r="G450" s="7">
        <v>2447.9299999999998</v>
      </c>
    </row>
    <row r="451" spans="1:7" s="35" customFormat="1" ht="25.5" hidden="1" customHeight="1" x14ac:dyDescent="0.2">
      <c r="A451" s="26" t="s">
        <v>27</v>
      </c>
      <c r="B451" s="5" t="s">
        <v>104</v>
      </c>
      <c r="C451" s="36">
        <v>42370</v>
      </c>
      <c r="D451" s="8" t="s">
        <v>12</v>
      </c>
      <c r="E451" s="29" t="s">
        <v>124</v>
      </c>
      <c r="F451" s="11">
        <v>7</v>
      </c>
      <c r="G451" s="7">
        <v>2960.7</v>
      </c>
    </row>
    <row r="452" spans="1:7" s="35" customFormat="1" ht="25.5" hidden="1" customHeight="1" x14ac:dyDescent="0.2">
      <c r="A452" s="26" t="s">
        <v>27</v>
      </c>
      <c r="B452" s="5" t="s">
        <v>104</v>
      </c>
      <c r="C452" s="36">
        <v>42370</v>
      </c>
      <c r="D452" s="8" t="s">
        <v>43</v>
      </c>
      <c r="E452" s="29" t="s">
        <v>142</v>
      </c>
      <c r="F452" s="11">
        <v>15</v>
      </c>
      <c r="G452" s="7">
        <v>15374.27</v>
      </c>
    </row>
    <row r="453" spans="1:7" s="35" customFormat="1" ht="25.5" hidden="1" customHeight="1" x14ac:dyDescent="0.25">
      <c r="A453" s="26" t="s">
        <v>27</v>
      </c>
      <c r="B453" s="5" t="s">
        <v>104</v>
      </c>
      <c r="C453" s="36">
        <v>42370</v>
      </c>
      <c r="D453" s="8" t="s">
        <v>44</v>
      </c>
      <c r="E453" s="6" t="s">
        <v>193</v>
      </c>
      <c r="F453" s="11">
        <v>1</v>
      </c>
      <c r="G453" s="7">
        <v>1780.85</v>
      </c>
    </row>
    <row r="454" spans="1:7" s="35" customFormat="1" ht="25.5" hidden="1" customHeight="1" x14ac:dyDescent="0.2">
      <c r="A454" s="26" t="s">
        <v>27</v>
      </c>
      <c r="B454" s="5" t="s">
        <v>104</v>
      </c>
      <c r="C454" s="36">
        <v>42370</v>
      </c>
      <c r="D454" s="8" t="s">
        <v>45</v>
      </c>
      <c r="E454" s="29" t="s">
        <v>144</v>
      </c>
      <c r="F454" s="11">
        <v>6</v>
      </c>
      <c r="G454" s="7">
        <v>2047.31</v>
      </c>
    </row>
    <row r="455" spans="1:7" s="35" customFormat="1" ht="25.5" hidden="1" customHeight="1" x14ac:dyDescent="0.25">
      <c r="A455" s="26" t="s">
        <v>27</v>
      </c>
      <c r="B455" s="5" t="s">
        <v>104</v>
      </c>
      <c r="C455" s="36">
        <v>42370</v>
      </c>
      <c r="D455" s="8" t="s">
        <v>46</v>
      </c>
      <c r="E455" s="6" t="s">
        <v>145</v>
      </c>
      <c r="F455" s="11">
        <v>1</v>
      </c>
      <c r="G455" s="7">
        <v>1200</v>
      </c>
    </row>
    <row r="456" spans="1:7" s="35" customFormat="1" ht="25.5" hidden="1" customHeight="1" x14ac:dyDescent="0.2">
      <c r="A456" s="26" t="s">
        <v>27</v>
      </c>
      <c r="B456" s="5" t="s">
        <v>104</v>
      </c>
      <c r="C456" s="36">
        <v>42370</v>
      </c>
      <c r="D456" s="8" t="s">
        <v>13</v>
      </c>
      <c r="E456" s="29" t="s">
        <v>126</v>
      </c>
      <c r="F456" s="11">
        <v>8</v>
      </c>
      <c r="G456" s="7">
        <v>1231.54</v>
      </c>
    </row>
    <row r="457" spans="1:7" s="35" customFormat="1" ht="25.5" hidden="1" customHeight="1" x14ac:dyDescent="0.25">
      <c r="A457" s="26" t="s">
        <v>27</v>
      </c>
      <c r="B457" s="5" t="s">
        <v>104</v>
      </c>
      <c r="C457" s="36">
        <v>42370</v>
      </c>
      <c r="D457" s="8" t="s">
        <v>89</v>
      </c>
      <c r="E457" s="6" t="s">
        <v>147</v>
      </c>
      <c r="F457" s="11">
        <v>1</v>
      </c>
      <c r="G457" s="7">
        <v>787.88</v>
      </c>
    </row>
    <row r="458" spans="1:7" s="35" customFormat="1" ht="25.5" hidden="1" customHeight="1" x14ac:dyDescent="0.2">
      <c r="A458" s="26" t="s">
        <v>27</v>
      </c>
      <c r="B458" s="5" t="s">
        <v>104</v>
      </c>
      <c r="C458" s="36">
        <v>42370</v>
      </c>
      <c r="D458" s="8" t="s">
        <v>14</v>
      </c>
      <c r="E458" s="29" t="s">
        <v>127</v>
      </c>
      <c r="F458" s="11">
        <v>10</v>
      </c>
      <c r="G458" s="7">
        <v>1991.38</v>
      </c>
    </row>
    <row r="459" spans="1:7" s="35" customFormat="1" ht="25.5" hidden="1" customHeight="1" x14ac:dyDescent="0.2">
      <c r="A459" s="26" t="s">
        <v>27</v>
      </c>
      <c r="B459" s="5" t="s">
        <v>104</v>
      </c>
      <c r="C459" s="36">
        <v>42370</v>
      </c>
      <c r="D459" s="8" t="s">
        <v>15</v>
      </c>
      <c r="E459" s="29" t="s">
        <v>128</v>
      </c>
      <c r="F459" s="11">
        <v>4</v>
      </c>
      <c r="G459" s="7">
        <v>1173.56</v>
      </c>
    </row>
    <row r="460" spans="1:7" s="35" customFormat="1" ht="25.5" hidden="1" customHeight="1" x14ac:dyDescent="0.2">
      <c r="A460" s="26" t="s">
        <v>27</v>
      </c>
      <c r="B460" s="5" t="s">
        <v>104</v>
      </c>
      <c r="C460" s="36">
        <v>42370</v>
      </c>
      <c r="D460" s="8" t="s">
        <v>49</v>
      </c>
      <c r="E460" s="29" t="s">
        <v>148</v>
      </c>
      <c r="F460" s="11">
        <v>9</v>
      </c>
      <c r="G460" s="7">
        <v>8703.42</v>
      </c>
    </row>
    <row r="461" spans="1:7" s="35" customFormat="1" ht="25.5" hidden="1" customHeight="1" x14ac:dyDescent="0.2">
      <c r="A461" s="26" t="s">
        <v>27</v>
      </c>
      <c r="B461" s="5" t="s">
        <v>104</v>
      </c>
      <c r="C461" s="36">
        <v>42370</v>
      </c>
      <c r="D461" s="8" t="s">
        <v>116</v>
      </c>
      <c r="E461" s="29" t="s">
        <v>201</v>
      </c>
      <c r="F461" s="11">
        <v>1</v>
      </c>
      <c r="G461" s="7">
        <v>949.84</v>
      </c>
    </row>
    <row r="462" spans="1:7" s="35" customFormat="1" ht="25.5" hidden="1" customHeight="1" x14ac:dyDescent="0.2">
      <c r="A462" s="26" t="s">
        <v>27</v>
      </c>
      <c r="B462" s="5" t="s">
        <v>104</v>
      </c>
      <c r="C462" s="36">
        <v>42370</v>
      </c>
      <c r="D462" s="8" t="s">
        <v>50</v>
      </c>
      <c r="E462" s="29" t="s">
        <v>149</v>
      </c>
      <c r="F462" s="11">
        <v>14</v>
      </c>
      <c r="G462" s="7">
        <v>3400.55</v>
      </c>
    </row>
    <row r="463" spans="1:7" s="35" customFormat="1" ht="25.5" hidden="1" customHeight="1" x14ac:dyDescent="0.2">
      <c r="A463" s="26" t="s">
        <v>27</v>
      </c>
      <c r="B463" s="5" t="s">
        <v>104</v>
      </c>
      <c r="C463" s="36">
        <v>42370</v>
      </c>
      <c r="D463" s="8" t="s">
        <v>16</v>
      </c>
      <c r="E463" s="29" t="s">
        <v>129</v>
      </c>
      <c r="F463" s="11">
        <v>2</v>
      </c>
      <c r="G463" s="7">
        <v>261.58999999999997</v>
      </c>
    </row>
    <row r="464" spans="1:7" s="35" customFormat="1" ht="25.5" hidden="1" customHeight="1" x14ac:dyDescent="0.2">
      <c r="A464" s="26" t="s">
        <v>27</v>
      </c>
      <c r="B464" s="5" t="s">
        <v>104</v>
      </c>
      <c r="C464" s="36">
        <v>42370</v>
      </c>
      <c r="D464" s="8" t="s">
        <v>25</v>
      </c>
      <c r="E464" s="29" t="s">
        <v>150</v>
      </c>
      <c r="F464" s="11">
        <v>8</v>
      </c>
      <c r="G464" s="7">
        <v>1712.18</v>
      </c>
    </row>
    <row r="465" spans="1:7" s="35" customFormat="1" ht="25.5" hidden="1" customHeight="1" x14ac:dyDescent="0.2">
      <c r="A465" s="26" t="s">
        <v>27</v>
      </c>
      <c r="B465" s="5" t="s">
        <v>104</v>
      </c>
      <c r="C465" s="36">
        <v>42370</v>
      </c>
      <c r="D465" s="8" t="s">
        <v>20</v>
      </c>
      <c r="E465" s="29" t="s">
        <v>176</v>
      </c>
      <c r="F465" s="11">
        <v>4</v>
      </c>
      <c r="G465" s="7">
        <v>1404.05</v>
      </c>
    </row>
    <row r="466" spans="1:7" s="35" customFormat="1" ht="25.5" hidden="1" customHeight="1" x14ac:dyDescent="0.2">
      <c r="A466" s="26" t="s">
        <v>27</v>
      </c>
      <c r="B466" s="5" t="s">
        <v>104</v>
      </c>
      <c r="C466" s="36">
        <v>42370</v>
      </c>
      <c r="D466" s="8" t="s">
        <v>26</v>
      </c>
      <c r="E466" s="29" t="s">
        <v>167</v>
      </c>
      <c r="F466" s="11">
        <v>4</v>
      </c>
      <c r="G466" s="7">
        <v>2109.85</v>
      </c>
    </row>
    <row r="467" spans="1:7" s="35" customFormat="1" ht="25.5" hidden="1" customHeight="1" x14ac:dyDescent="0.2">
      <c r="A467" s="26" t="s">
        <v>27</v>
      </c>
      <c r="B467" s="5" t="s">
        <v>104</v>
      </c>
      <c r="C467" s="36">
        <v>42370</v>
      </c>
      <c r="D467" s="8" t="s">
        <v>53</v>
      </c>
      <c r="E467" s="29" t="s">
        <v>152</v>
      </c>
      <c r="F467" s="11">
        <v>8</v>
      </c>
      <c r="G467" s="7">
        <v>9190.61</v>
      </c>
    </row>
    <row r="468" spans="1:7" s="35" customFormat="1" ht="25.5" hidden="1" customHeight="1" x14ac:dyDescent="0.2">
      <c r="A468" s="26" t="s">
        <v>27</v>
      </c>
      <c r="B468" s="5" t="s">
        <v>104</v>
      </c>
      <c r="C468" s="36">
        <v>42370</v>
      </c>
      <c r="D468" s="8" t="s">
        <v>204</v>
      </c>
      <c r="E468" s="29" t="s">
        <v>190</v>
      </c>
      <c r="F468" s="11">
        <v>1</v>
      </c>
      <c r="G468" s="7">
        <v>1753.88</v>
      </c>
    </row>
    <row r="469" spans="1:7" s="35" customFormat="1" ht="25.5" hidden="1" customHeight="1" x14ac:dyDescent="0.2">
      <c r="A469" s="26" t="s">
        <v>27</v>
      </c>
      <c r="B469" s="5" t="s">
        <v>104</v>
      </c>
      <c r="C469" s="36">
        <v>42370</v>
      </c>
      <c r="D469" s="8" t="s">
        <v>77</v>
      </c>
      <c r="E469" s="29" t="s">
        <v>153</v>
      </c>
      <c r="F469" s="11">
        <v>1</v>
      </c>
      <c r="G469" s="7">
        <v>272.61</v>
      </c>
    </row>
    <row r="470" spans="1:7" s="35" customFormat="1" ht="25.5" hidden="1" customHeight="1" x14ac:dyDescent="0.2">
      <c r="A470" s="26" t="s">
        <v>57</v>
      </c>
      <c r="B470" s="5" t="s">
        <v>119</v>
      </c>
      <c r="C470" s="36">
        <v>42370</v>
      </c>
      <c r="D470" s="8" t="s">
        <v>28</v>
      </c>
      <c r="E470" s="29" t="s">
        <v>133</v>
      </c>
      <c r="F470" s="11">
        <v>1</v>
      </c>
      <c r="G470" s="7">
        <v>830.15</v>
      </c>
    </row>
    <row r="471" spans="1:7" s="35" customFormat="1" ht="25.5" hidden="1" customHeight="1" x14ac:dyDescent="0.2">
      <c r="A471" s="26" t="s">
        <v>57</v>
      </c>
      <c r="B471" s="5" t="s">
        <v>119</v>
      </c>
      <c r="C471" s="36">
        <v>42370</v>
      </c>
      <c r="D471" s="8" t="s">
        <v>8</v>
      </c>
      <c r="E471" s="29" t="s">
        <v>120</v>
      </c>
      <c r="F471" s="11">
        <v>5</v>
      </c>
      <c r="G471" s="7">
        <v>1455.73</v>
      </c>
    </row>
    <row r="472" spans="1:7" s="35" customFormat="1" ht="25.5" hidden="1" customHeight="1" x14ac:dyDescent="0.2">
      <c r="A472" s="26" t="s">
        <v>57</v>
      </c>
      <c r="B472" s="5" t="s">
        <v>119</v>
      </c>
      <c r="C472" s="36">
        <v>42370</v>
      </c>
      <c r="D472" s="8" t="s">
        <v>9</v>
      </c>
      <c r="E472" s="29" t="s">
        <v>132</v>
      </c>
      <c r="F472" s="11">
        <v>1</v>
      </c>
      <c r="G472" s="7">
        <v>590.04</v>
      </c>
    </row>
    <row r="473" spans="1:7" s="35" customFormat="1" ht="25.5" hidden="1" customHeight="1" x14ac:dyDescent="0.2">
      <c r="A473" s="26" t="s">
        <v>57</v>
      </c>
      <c r="B473" s="5" t="s">
        <v>119</v>
      </c>
      <c r="C473" s="36">
        <v>42370</v>
      </c>
      <c r="D473" s="8" t="s">
        <v>40</v>
      </c>
      <c r="E473" s="29" t="s">
        <v>173</v>
      </c>
      <c r="F473" s="11">
        <v>1</v>
      </c>
      <c r="G473" s="7">
        <v>805.25</v>
      </c>
    </row>
    <row r="474" spans="1:7" s="35" customFormat="1" ht="25.5" hidden="1" customHeight="1" x14ac:dyDescent="0.2">
      <c r="A474" s="26" t="s">
        <v>57</v>
      </c>
      <c r="B474" s="5" t="s">
        <v>119</v>
      </c>
      <c r="C474" s="36">
        <v>42370</v>
      </c>
      <c r="D474" s="8" t="s">
        <v>49</v>
      </c>
      <c r="E474" s="29" t="s">
        <v>148</v>
      </c>
      <c r="F474" s="11">
        <v>1</v>
      </c>
      <c r="G474" s="7">
        <v>2027.48</v>
      </c>
    </row>
    <row r="475" spans="1:7" s="35" customFormat="1" ht="25.5" hidden="1" customHeight="1" x14ac:dyDescent="0.2">
      <c r="A475" s="26" t="s">
        <v>57</v>
      </c>
      <c r="B475" s="5" t="s">
        <v>119</v>
      </c>
      <c r="C475" s="36">
        <v>42370</v>
      </c>
      <c r="D475" s="8" t="s">
        <v>20</v>
      </c>
      <c r="E475" s="29" t="s">
        <v>176</v>
      </c>
      <c r="F475" s="11">
        <v>1</v>
      </c>
      <c r="G475" s="7">
        <v>356.41</v>
      </c>
    </row>
    <row r="476" spans="1:7" s="35" customFormat="1" ht="25.5" hidden="1" customHeight="1" x14ac:dyDescent="0.2">
      <c r="A476" s="26" t="s">
        <v>57</v>
      </c>
      <c r="B476" s="5" t="s">
        <v>119</v>
      </c>
      <c r="C476" s="36">
        <v>42370</v>
      </c>
      <c r="D476" s="8" t="s">
        <v>53</v>
      </c>
      <c r="E476" s="29" t="s">
        <v>152</v>
      </c>
      <c r="F476" s="11">
        <v>1</v>
      </c>
      <c r="G476" s="7">
        <v>2174.9899999999998</v>
      </c>
    </row>
    <row r="477" spans="1:7" s="35" customFormat="1" ht="25.5" hidden="1" customHeight="1" x14ac:dyDescent="0.2">
      <c r="A477" s="26" t="s">
        <v>58</v>
      </c>
      <c r="B477" s="5" t="s">
        <v>198</v>
      </c>
      <c r="C477" s="36">
        <v>42370</v>
      </c>
      <c r="D477" s="8" t="s">
        <v>29</v>
      </c>
      <c r="E477" s="29" t="s">
        <v>134</v>
      </c>
      <c r="F477" s="11">
        <v>1</v>
      </c>
      <c r="G477" s="7">
        <v>549.67999999999995</v>
      </c>
    </row>
    <row r="478" spans="1:7" s="35" customFormat="1" ht="25.5" hidden="1" customHeight="1" x14ac:dyDescent="0.2">
      <c r="A478" s="26" t="s">
        <v>58</v>
      </c>
      <c r="B478" s="5" t="s">
        <v>198</v>
      </c>
      <c r="C478" s="36">
        <v>42370</v>
      </c>
      <c r="D478" s="8" t="s">
        <v>9</v>
      </c>
      <c r="E478" s="29" t="s">
        <v>132</v>
      </c>
      <c r="F478" s="11">
        <v>1</v>
      </c>
      <c r="G478" s="7">
        <v>254.98</v>
      </c>
    </row>
    <row r="479" spans="1:7" s="35" customFormat="1" ht="25.5" hidden="1" customHeight="1" x14ac:dyDescent="0.2">
      <c r="A479" s="26" t="s">
        <v>58</v>
      </c>
      <c r="B479" s="5" t="s">
        <v>198</v>
      </c>
      <c r="C479" s="36">
        <v>42370</v>
      </c>
      <c r="D479" s="8" t="s">
        <v>10</v>
      </c>
      <c r="E479" s="29" t="s">
        <v>122</v>
      </c>
      <c r="F479" s="11">
        <v>1</v>
      </c>
      <c r="G479" s="7">
        <v>280.13</v>
      </c>
    </row>
    <row r="480" spans="1:7" s="35" customFormat="1" ht="25.5" hidden="1" customHeight="1" x14ac:dyDescent="0.2">
      <c r="A480" s="26" t="s">
        <v>58</v>
      </c>
      <c r="B480" s="5" t="s">
        <v>198</v>
      </c>
      <c r="C480" s="36">
        <v>42370</v>
      </c>
      <c r="D480" s="8" t="s">
        <v>39</v>
      </c>
      <c r="E480" s="29" t="s">
        <v>172</v>
      </c>
      <c r="F480" s="11">
        <v>1</v>
      </c>
      <c r="G480" s="7">
        <v>698.85</v>
      </c>
    </row>
    <row r="481" spans="1:7" s="35" customFormat="1" ht="25.5" hidden="1" customHeight="1" x14ac:dyDescent="0.2">
      <c r="A481" s="26" t="s">
        <v>58</v>
      </c>
      <c r="B481" s="5" t="s">
        <v>198</v>
      </c>
      <c r="C481" s="36">
        <v>42370</v>
      </c>
      <c r="D481" s="8" t="s">
        <v>40</v>
      </c>
      <c r="E481" s="29" t="s">
        <v>173</v>
      </c>
      <c r="F481" s="11">
        <v>2</v>
      </c>
      <c r="G481" s="7">
        <v>1598.86</v>
      </c>
    </row>
    <row r="482" spans="1:7" s="35" customFormat="1" ht="25.5" hidden="1" customHeight="1" x14ac:dyDescent="0.2">
      <c r="A482" s="26" t="s">
        <v>59</v>
      </c>
      <c r="B482" s="5" t="s">
        <v>164</v>
      </c>
      <c r="C482" s="36">
        <v>42370</v>
      </c>
      <c r="D482" s="37" t="s">
        <v>18</v>
      </c>
      <c r="E482" s="29" t="s">
        <v>131</v>
      </c>
      <c r="F482" s="11">
        <v>5</v>
      </c>
      <c r="G482" s="7">
        <v>1509.6</v>
      </c>
    </row>
    <row r="483" spans="1:7" s="35" customFormat="1" ht="25.5" hidden="1" customHeight="1" x14ac:dyDescent="0.2">
      <c r="A483" s="26" t="s">
        <v>59</v>
      </c>
      <c r="B483" s="5" t="s">
        <v>164</v>
      </c>
      <c r="C483" s="36">
        <v>42370</v>
      </c>
      <c r="D483" s="8" t="s">
        <v>9</v>
      </c>
      <c r="E483" s="29" t="s">
        <v>132</v>
      </c>
      <c r="F483" s="11">
        <v>2</v>
      </c>
      <c r="G483" s="7">
        <v>1307.43</v>
      </c>
    </row>
    <row r="484" spans="1:7" s="35" customFormat="1" ht="25.5" hidden="1" customHeight="1" x14ac:dyDescent="0.2">
      <c r="A484" s="26" t="s">
        <v>59</v>
      </c>
      <c r="B484" s="5" t="s">
        <v>164</v>
      </c>
      <c r="C484" s="36">
        <v>42370</v>
      </c>
      <c r="D484" s="8" t="s">
        <v>10</v>
      </c>
      <c r="E484" s="29" t="s">
        <v>122</v>
      </c>
      <c r="F484" s="11">
        <v>6</v>
      </c>
      <c r="G484" s="7">
        <v>2256.9499999999998</v>
      </c>
    </row>
    <row r="485" spans="1:7" s="35" customFormat="1" ht="25.5" hidden="1" customHeight="1" x14ac:dyDescent="0.2">
      <c r="A485" s="26" t="s">
        <v>59</v>
      </c>
      <c r="B485" s="5" t="s">
        <v>164</v>
      </c>
      <c r="C485" s="36">
        <v>42370</v>
      </c>
      <c r="D485" s="8" t="s">
        <v>12</v>
      </c>
      <c r="E485" s="29" t="s">
        <v>124</v>
      </c>
      <c r="F485" s="11">
        <v>8</v>
      </c>
      <c r="G485" s="7">
        <v>6345.1</v>
      </c>
    </row>
    <row r="486" spans="1:7" s="35" customFormat="1" ht="25.5" hidden="1" customHeight="1" x14ac:dyDescent="0.2">
      <c r="A486" s="26" t="s">
        <v>59</v>
      </c>
      <c r="B486" s="5" t="s">
        <v>164</v>
      </c>
      <c r="C486" s="36">
        <v>42370</v>
      </c>
      <c r="D486" s="8" t="s">
        <v>13</v>
      </c>
      <c r="E486" s="29" t="s">
        <v>126</v>
      </c>
      <c r="F486" s="11">
        <v>43</v>
      </c>
      <c r="G486" s="7">
        <v>12858.9</v>
      </c>
    </row>
    <row r="487" spans="1:7" s="35" customFormat="1" ht="25.5" hidden="1" customHeight="1" x14ac:dyDescent="0.2">
      <c r="A487" s="26" t="s">
        <v>59</v>
      </c>
      <c r="B487" s="5" t="s">
        <v>164</v>
      </c>
      <c r="C487" s="36">
        <v>42370</v>
      </c>
      <c r="D487" s="8" t="s">
        <v>14</v>
      </c>
      <c r="E487" s="29" t="s">
        <v>127</v>
      </c>
      <c r="F487" s="11">
        <v>6</v>
      </c>
      <c r="G487" s="7">
        <v>2385.79</v>
      </c>
    </row>
    <row r="488" spans="1:7" s="35" customFormat="1" ht="25.5" hidden="1" customHeight="1" x14ac:dyDescent="0.2">
      <c r="A488" s="26" t="s">
        <v>59</v>
      </c>
      <c r="B488" s="5" t="s">
        <v>164</v>
      </c>
      <c r="C488" s="36">
        <v>42370</v>
      </c>
      <c r="D488" s="8" t="s">
        <v>15</v>
      </c>
      <c r="E488" s="29" t="s">
        <v>128</v>
      </c>
      <c r="F488" s="11">
        <v>12</v>
      </c>
      <c r="G488" s="7">
        <v>7386.29</v>
      </c>
    </row>
    <row r="489" spans="1:7" s="35" customFormat="1" ht="25.5" hidden="1" customHeight="1" x14ac:dyDescent="0.2">
      <c r="A489" s="26" t="s">
        <v>59</v>
      </c>
      <c r="B489" s="5" t="s">
        <v>164</v>
      </c>
      <c r="C489" s="36">
        <v>42370</v>
      </c>
      <c r="D489" s="8" t="s">
        <v>16</v>
      </c>
      <c r="E489" s="29" t="s">
        <v>129</v>
      </c>
      <c r="F489" s="11">
        <v>1</v>
      </c>
      <c r="G489" s="7">
        <v>200</v>
      </c>
    </row>
    <row r="490" spans="1:7" s="35" customFormat="1" ht="25.5" hidden="1" customHeight="1" x14ac:dyDescent="0.2">
      <c r="A490" s="26" t="s">
        <v>60</v>
      </c>
      <c r="B490" s="5" t="s">
        <v>104</v>
      </c>
      <c r="C490" s="36">
        <v>42370</v>
      </c>
      <c r="D490" s="37" t="s">
        <v>18</v>
      </c>
      <c r="E490" s="29" t="s">
        <v>131</v>
      </c>
      <c r="F490" s="11">
        <v>20</v>
      </c>
      <c r="G490" s="7">
        <v>5588.0300000000007</v>
      </c>
    </row>
    <row r="491" spans="1:7" s="35" customFormat="1" ht="25.5" hidden="1" customHeight="1" x14ac:dyDescent="0.2">
      <c r="A491" s="26" t="s">
        <v>60</v>
      </c>
      <c r="B491" s="5" t="s">
        <v>104</v>
      </c>
      <c r="C491" s="36">
        <v>42370</v>
      </c>
      <c r="D491" s="8" t="s">
        <v>8</v>
      </c>
      <c r="E491" s="29" t="s">
        <v>120</v>
      </c>
      <c r="F491" s="11">
        <v>12</v>
      </c>
      <c r="G491" s="7">
        <v>3373.6499999999996</v>
      </c>
    </row>
    <row r="492" spans="1:7" s="35" customFormat="1" ht="25.5" hidden="1" customHeight="1" x14ac:dyDescent="0.2">
      <c r="A492" s="26" t="s">
        <v>60</v>
      </c>
      <c r="B492" s="5" t="s">
        <v>104</v>
      </c>
      <c r="C492" s="36">
        <v>42370</v>
      </c>
      <c r="D492" s="8" t="s">
        <v>9</v>
      </c>
      <c r="E492" s="29" t="s">
        <v>132</v>
      </c>
      <c r="F492" s="11">
        <v>8</v>
      </c>
      <c r="G492" s="7">
        <v>3985.5000000000005</v>
      </c>
    </row>
    <row r="493" spans="1:7" s="35" customFormat="1" ht="25.5" hidden="1" customHeight="1" x14ac:dyDescent="0.2">
      <c r="A493" s="26" t="s">
        <v>60</v>
      </c>
      <c r="B493" s="5" t="s">
        <v>104</v>
      </c>
      <c r="C493" s="36">
        <v>42370</v>
      </c>
      <c r="D493" s="8" t="s">
        <v>35</v>
      </c>
      <c r="E493" s="29" t="s">
        <v>139</v>
      </c>
      <c r="F493" s="11">
        <v>7</v>
      </c>
      <c r="G493" s="7">
        <v>3183.5800000000004</v>
      </c>
    </row>
    <row r="494" spans="1:7" s="35" customFormat="1" ht="25.5" hidden="1" customHeight="1" x14ac:dyDescent="0.2">
      <c r="A494" s="26" t="s">
        <v>60</v>
      </c>
      <c r="B494" s="5" t="s">
        <v>104</v>
      </c>
      <c r="C494" s="36">
        <v>42370</v>
      </c>
      <c r="D494" s="8" t="s">
        <v>21</v>
      </c>
      <c r="E494" s="29" t="s">
        <v>141</v>
      </c>
      <c r="F494" s="11">
        <v>10</v>
      </c>
      <c r="G494" s="7">
        <v>4452.1500000000005</v>
      </c>
    </row>
    <row r="495" spans="1:7" s="35" customFormat="1" ht="25.5" hidden="1" customHeight="1" x14ac:dyDescent="0.2">
      <c r="A495" s="26" t="s">
        <v>60</v>
      </c>
      <c r="B495" s="5" t="s">
        <v>104</v>
      </c>
      <c r="C495" s="36">
        <v>42370</v>
      </c>
      <c r="D495" s="8" t="s">
        <v>10</v>
      </c>
      <c r="E495" s="29" t="s">
        <v>122</v>
      </c>
      <c r="F495" s="11">
        <v>17</v>
      </c>
      <c r="G495" s="7">
        <v>6306.35</v>
      </c>
    </row>
    <row r="496" spans="1:7" s="35" customFormat="1" ht="25.5" hidden="1" customHeight="1" x14ac:dyDescent="0.2">
      <c r="A496" s="26" t="s">
        <v>60</v>
      </c>
      <c r="B496" s="5" t="s">
        <v>104</v>
      </c>
      <c r="C496" s="36">
        <v>42370</v>
      </c>
      <c r="D496" s="8" t="s">
        <v>11</v>
      </c>
      <c r="E496" s="29" t="s">
        <v>123</v>
      </c>
      <c r="F496" s="11">
        <v>17</v>
      </c>
      <c r="G496" s="7">
        <v>8560.869999999999</v>
      </c>
    </row>
    <row r="497" spans="1:7" s="35" customFormat="1" ht="25.5" hidden="1" customHeight="1" x14ac:dyDescent="0.2">
      <c r="A497" s="26" t="s">
        <v>60</v>
      </c>
      <c r="B497" s="5" t="s">
        <v>104</v>
      </c>
      <c r="C497" s="36">
        <v>42370</v>
      </c>
      <c r="D497" s="8" t="s">
        <v>12</v>
      </c>
      <c r="E497" s="29" t="s">
        <v>124</v>
      </c>
      <c r="F497" s="11">
        <v>12</v>
      </c>
      <c r="G497" s="7">
        <v>8148.9699999999993</v>
      </c>
    </row>
    <row r="498" spans="1:7" s="35" customFormat="1" ht="25.5" hidden="1" customHeight="1" x14ac:dyDescent="0.2">
      <c r="A498" s="26" t="s">
        <v>60</v>
      </c>
      <c r="B498" s="5" t="s">
        <v>104</v>
      </c>
      <c r="C498" s="36">
        <v>42370</v>
      </c>
      <c r="D498" s="8" t="s">
        <v>45</v>
      </c>
      <c r="E498" s="29" t="s">
        <v>144</v>
      </c>
      <c r="F498" s="11">
        <v>8</v>
      </c>
      <c r="G498" s="7">
        <v>4974.68</v>
      </c>
    </row>
    <row r="499" spans="1:7" s="35" customFormat="1" ht="25.5" hidden="1" customHeight="1" x14ac:dyDescent="0.2">
      <c r="A499" s="26" t="s">
        <v>60</v>
      </c>
      <c r="B499" s="5" t="s">
        <v>104</v>
      </c>
      <c r="C499" s="36">
        <v>42370</v>
      </c>
      <c r="D499" s="8" t="s">
        <v>23</v>
      </c>
      <c r="E499" s="29" t="s">
        <v>146</v>
      </c>
      <c r="F499" s="11">
        <v>9</v>
      </c>
      <c r="G499" s="7">
        <v>5813.2500000000009</v>
      </c>
    </row>
    <row r="500" spans="1:7" s="35" customFormat="1" ht="25.5" hidden="1" customHeight="1" x14ac:dyDescent="0.2">
      <c r="A500" s="26" t="s">
        <v>60</v>
      </c>
      <c r="B500" s="5" t="s">
        <v>104</v>
      </c>
      <c r="C500" s="36">
        <v>42370</v>
      </c>
      <c r="D500" s="8" t="s">
        <v>13</v>
      </c>
      <c r="E500" s="29" t="s">
        <v>126</v>
      </c>
      <c r="F500" s="11">
        <v>91</v>
      </c>
      <c r="G500" s="7">
        <v>25219.29</v>
      </c>
    </row>
    <row r="501" spans="1:7" s="35" customFormat="1" ht="25.5" hidden="1" customHeight="1" x14ac:dyDescent="0.2">
      <c r="A501" s="26" t="s">
        <v>60</v>
      </c>
      <c r="B501" s="5" t="s">
        <v>104</v>
      </c>
      <c r="C501" s="36">
        <v>42370</v>
      </c>
      <c r="D501" s="8" t="s">
        <v>14</v>
      </c>
      <c r="E501" s="29" t="s">
        <v>127</v>
      </c>
      <c r="F501" s="11">
        <v>38</v>
      </c>
      <c r="G501" s="7">
        <v>12556.589999999998</v>
      </c>
    </row>
    <row r="502" spans="1:7" s="35" customFormat="1" ht="25.5" hidden="1" customHeight="1" x14ac:dyDescent="0.2">
      <c r="A502" s="26" t="s">
        <v>60</v>
      </c>
      <c r="B502" s="5" t="s">
        <v>104</v>
      </c>
      <c r="C502" s="36">
        <v>42370</v>
      </c>
      <c r="D502" s="8" t="s">
        <v>15</v>
      </c>
      <c r="E502" s="29" t="s">
        <v>128</v>
      </c>
      <c r="F502" s="11">
        <v>37</v>
      </c>
      <c r="G502" s="7">
        <v>17775.560000000001</v>
      </c>
    </row>
    <row r="503" spans="1:7" s="35" customFormat="1" ht="25.5" hidden="1" customHeight="1" x14ac:dyDescent="0.2">
      <c r="A503" s="26" t="s">
        <v>60</v>
      </c>
      <c r="B503" s="5" t="s">
        <v>104</v>
      </c>
      <c r="C503" s="36">
        <v>42370</v>
      </c>
      <c r="D503" s="8" t="s">
        <v>50</v>
      </c>
      <c r="E503" s="29" t="s">
        <v>149</v>
      </c>
      <c r="F503" s="11">
        <v>25</v>
      </c>
      <c r="G503" s="7">
        <v>11728.03</v>
      </c>
    </row>
    <row r="504" spans="1:7" s="35" customFormat="1" ht="25.5" hidden="1" customHeight="1" x14ac:dyDescent="0.2">
      <c r="A504" s="26" t="s">
        <v>60</v>
      </c>
      <c r="B504" s="5" t="s">
        <v>104</v>
      </c>
      <c r="C504" s="36">
        <v>42370</v>
      </c>
      <c r="D504" s="8" t="s">
        <v>61</v>
      </c>
      <c r="E504" s="29" t="s">
        <v>175</v>
      </c>
      <c r="F504" s="11">
        <v>50</v>
      </c>
      <c r="G504" s="7">
        <v>23974.11</v>
      </c>
    </row>
    <row r="505" spans="1:7" s="35" customFormat="1" ht="25.5" hidden="1" customHeight="1" x14ac:dyDescent="0.2">
      <c r="A505" s="26" t="s">
        <v>60</v>
      </c>
      <c r="B505" s="5" t="s">
        <v>104</v>
      </c>
      <c r="C505" s="36">
        <v>42370</v>
      </c>
      <c r="D505" s="8" t="s">
        <v>16</v>
      </c>
      <c r="E505" s="29" t="s">
        <v>129</v>
      </c>
      <c r="F505" s="11">
        <v>1</v>
      </c>
      <c r="G505" s="7">
        <v>200</v>
      </c>
    </row>
    <row r="506" spans="1:7" s="35" customFormat="1" ht="25.5" hidden="1" customHeight="1" x14ac:dyDescent="0.2">
      <c r="A506" s="26" t="s">
        <v>62</v>
      </c>
      <c r="B506" s="5" t="s">
        <v>104</v>
      </c>
      <c r="C506" s="36">
        <v>42370</v>
      </c>
      <c r="D506" s="37" t="s">
        <v>18</v>
      </c>
      <c r="E506" s="29" t="s">
        <v>131</v>
      </c>
      <c r="F506" s="11">
        <v>4</v>
      </c>
      <c r="G506" s="7">
        <v>1198.1500000000001</v>
      </c>
    </row>
    <row r="507" spans="1:7" s="35" customFormat="1" ht="25.5" hidden="1" customHeight="1" x14ac:dyDescent="0.2">
      <c r="A507" s="26" t="s">
        <v>62</v>
      </c>
      <c r="B507" s="5" t="s">
        <v>104</v>
      </c>
      <c r="C507" s="36">
        <v>42370</v>
      </c>
      <c r="D507" s="8" t="s">
        <v>8</v>
      </c>
      <c r="E507" s="29" t="s">
        <v>120</v>
      </c>
      <c r="F507" s="11">
        <v>3</v>
      </c>
      <c r="G507" s="7">
        <v>1016.75</v>
      </c>
    </row>
    <row r="508" spans="1:7" s="35" customFormat="1" ht="25.5" hidden="1" customHeight="1" x14ac:dyDescent="0.2">
      <c r="A508" s="26" t="s">
        <v>62</v>
      </c>
      <c r="B508" s="5" t="s">
        <v>104</v>
      </c>
      <c r="C508" s="36">
        <v>42370</v>
      </c>
      <c r="D508" s="8" t="s">
        <v>10</v>
      </c>
      <c r="E508" s="29" t="s">
        <v>122</v>
      </c>
      <c r="F508" s="11">
        <v>5</v>
      </c>
      <c r="G508" s="7">
        <v>1894.8</v>
      </c>
    </row>
    <row r="509" spans="1:7" s="35" customFormat="1" ht="25.5" hidden="1" customHeight="1" x14ac:dyDescent="0.2">
      <c r="A509" s="26" t="s">
        <v>62</v>
      </c>
      <c r="B509" s="5" t="s">
        <v>104</v>
      </c>
      <c r="C509" s="36">
        <v>42370</v>
      </c>
      <c r="D509" s="8" t="s">
        <v>11</v>
      </c>
      <c r="E509" s="29" t="s">
        <v>123</v>
      </c>
      <c r="F509" s="11">
        <v>7</v>
      </c>
      <c r="G509" s="7">
        <v>2749.7599999999998</v>
      </c>
    </row>
    <row r="510" spans="1:7" s="35" customFormat="1" ht="25.5" hidden="1" customHeight="1" x14ac:dyDescent="0.2">
      <c r="A510" s="26" t="s">
        <v>62</v>
      </c>
      <c r="B510" s="5" t="s">
        <v>104</v>
      </c>
      <c r="C510" s="36">
        <v>42370</v>
      </c>
      <c r="D510" s="8" t="s">
        <v>13</v>
      </c>
      <c r="E510" s="29" t="s">
        <v>126</v>
      </c>
      <c r="F510" s="11">
        <v>21</v>
      </c>
      <c r="G510" s="7">
        <v>5549.5</v>
      </c>
    </row>
    <row r="511" spans="1:7" s="35" customFormat="1" ht="25.5" hidden="1" customHeight="1" x14ac:dyDescent="0.2">
      <c r="A511" s="26" t="s">
        <v>62</v>
      </c>
      <c r="B511" s="5" t="s">
        <v>104</v>
      </c>
      <c r="C511" s="36">
        <v>42370</v>
      </c>
      <c r="D511" s="8" t="s">
        <v>14</v>
      </c>
      <c r="E511" s="29" t="s">
        <v>127</v>
      </c>
      <c r="F511" s="11">
        <v>9</v>
      </c>
      <c r="G511" s="7">
        <v>2748.43</v>
      </c>
    </row>
    <row r="512" spans="1:7" s="35" customFormat="1" ht="25.5" hidden="1" customHeight="1" x14ac:dyDescent="0.2">
      <c r="A512" s="26" t="s">
        <v>62</v>
      </c>
      <c r="B512" s="5" t="s">
        <v>104</v>
      </c>
      <c r="C512" s="36">
        <v>42370</v>
      </c>
      <c r="D512" s="8" t="s">
        <v>15</v>
      </c>
      <c r="E512" s="29" t="s">
        <v>128</v>
      </c>
      <c r="F512" s="11">
        <v>1</v>
      </c>
      <c r="G512" s="7">
        <v>386.43</v>
      </c>
    </row>
    <row r="513" spans="1:7" s="35" customFormat="1" ht="25.5" hidden="1" customHeight="1" x14ac:dyDescent="0.2">
      <c r="A513" s="26" t="s">
        <v>64</v>
      </c>
      <c r="B513" s="5" t="s">
        <v>164</v>
      </c>
      <c r="C513" s="36">
        <v>42370</v>
      </c>
      <c r="D513" s="8" t="s">
        <v>8</v>
      </c>
      <c r="E513" s="29" t="s">
        <v>120</v>
      </c>
      <c r="F513" s="11">
        <v>2</v>
      </c>
      <c r="G513" s="7">
        <v>621.40000000000009</v>
      </c>
    </row>
    <row r="514" spans="1:7" s="35" customFormat="1" ht="25.5" hidden="1" customHeight="1" x14ac:dyDescent="0.2">
      <c r="A514" s="26" t="s">
        <v>64</v>
      </c>
      <c r="B514" s="5" t="s">
        <v>164</v>
      </c>
      <c r="C514" s="36">
        <v>42370</v>
      </c>
      <c r="D514" s="8" t="s">
        <v>34</v>
      </c>
      <c r="E514" s="29" t="s">
        <v>138</v>
      </c>
      <c r="F514" s="11">
        <v>2</v>
      </c>
      <c r="G514" s="7">
        <v>4800</v>
      </c>
    </row>
    <row r="515" spans="1:7" s="35" customFormat="1" ht="25.5" hidden="1" customHeight="1" x14ac:dyDescent="0.2">
      <c r="A515" s="26" t="s">
        <v>64</v>
      </c>
      <c r="B515" s="5" t="s">
        <v>164</v>
      </c>
      <c r="C515" s="36">
        <v>42370</v>
      </c>
      <c r="D515" s="8" t="s">
        <v>10</v>
      </c>
      <c r="E515" s="29" t="s">
        <v>122</v>
      </c>
      <c r="F515" s="11">
        <v>3</v>
      </c>
      <c r="G515" s="7">
        <v>1106</v>
      </c>
    </row>
    <row r="516" spans="1:7" s="35" customFormat="1" ht="25.5" hidden="1" customHeight="1" x14ac:dyDescent="0.2">
      <c r="A516" s="26" t="s">
        <v>64</v>
      </c>
      <c r="B516" s="5" t="s">
        <v>164</v>
      </c>
      <c r="C516" s="36">
        <v>42370</v>
      </c>
      <c r="D516" s="8" t="s">
        <v>11</v>
      </c>
      <c r="E516" s="29" t="s">
        <v>123</v>
      </c>
      <c r="F516" s="11">
        <v>3</v>
      </c>
      <c r="G516" s="7">
        <v>956.2600000000001</v>
      </c>
    </row>
    <row r="517" spans="1:7" s="35" customFormat="1" ht="25.5" hidden="1" customHeight="1" x14ac:dyDescent="0.2">
      <c r="A517" s="26" t="s">
        <v>64</v>
      </c>
      <c r="B517" s="5" t="s">
        <v>164</v>
      </c>
      <c r="C517" s="36">
        <v>42370</v>
      </c>
      <c r="D517" s="8" t="s">
        <v>12</v>
      </c>
      <c r="E517" s="29" t="s">
        <v>124</v>
      </c>
      <c r="F517" s="11">
        <v>1</v>
      </c>
      <c r="G517" s="7">
        <v>614.14</v>
      </c>
    </row>
    <row r="518" spans="1:7" s="35" customFormat="1" ht="25.5" hidden="1" customHeight="1" x14ac:dyDescent="0.2">
      <c r="A518" s="26" t="s">
        <v>64</v>
      </c>
      <c r="B518" s="5" t="s">
        <v>164</v>
      </c>
      <c r="C518" s="36">
        <v>42370</v>
      </c>
      <c r="D518" s="8" t="s">
        <v>45</v>
      </c>
      <c r="E518" s="29" t="s">
        <v>144</v>
      </c>
      <c r="F518" s="11">
        <v>1</v>
      </c>
      <c r="G518" s="7">
        <v>311.73</v>
      </c>
    </row>
    <row r="519" spans="1:7" s="35" customFormat="1" ht="25.5" hidden="1" customHeight="1" x14ac:dyDescent="0.2">
      <c r="A519" s="26" t="s">
        <v>64</v>
      </c>
      <c r="B519" s="5" t="s">
        <v>164</v>
      </c>
      <c r="C519" s="36">
        <v>42370</v>
      </c>
      <c r="D519" s="8" t="s">
        <v>23</v>
      </c>
      <c r="E519" s="29" t="s">
        <v>146</v>
      </c>
      <c r="F519" s="11">
        <v>1</v>
      </c>
      <c r="G519" s="7">
        <v>357.69</v>
      </c>
    </row>
    <row r="520" spans="1:7" s="35" customFormat="1" ht="25.5" hidden="1" customHeight="1" x14ac:dyDescent="0.2">
      <c r="A520" s="26" t="s">
        <v>64</v>
      </c>
      <c r="B520" s="5" t="s">
        <v>164</v>
      </c>
      <c r="C520" s="36">
        <v>42370</v>
      </c>
      <c r="D520" s="8" t="s">
        <v>13</v>
      </c>
      <c r="E520" s="29" t="s">
        <v>126</v>
      </c>
      <c r="F520" s="11">
        <v>8</v>
      </c>
      <c r="G520" s="7">
        <v>2179.35</v>
      </c>
    </row>
    <row r="521" spans="1:7" s="35" customFormat="1" ht="25.5" hidden="1" customHeight="1" x14ac:dyDescent="0.2">
      <c r="A521" s="26" t="s">
        <v>64</v>
      </c>
      <c r="B521" s="5" t="s">
        <v>164</v>
      </c>
      <c r="C521" s="36">
        <v>42370</v>
      </c>
      <c r="D521" s="8" t="s">
        <v>14</v>
      </c>
      <c r="E521" s="29" t="s">
        <v>127</v>
      </c>
      <c r="F521" s="11">
        <v>4</v>
      </c>
      <c r="G521" s="7">
        <v>1322.4499999999998</v>
      </c>
    </row>
    <row r="522" spans="1:7" s="35" customFormat="1" ht="25.5" hidden="1" customHeight="1" x14ac:dyDescent="0.2">
      <c r="A522" s="26" t="s">
        <v>64</v>
      </c>
      <c r="B522" s="5" t="s">
        <v>164</v>
      </c>
      <c r="C522" s="36">
        <v>42370</v>
      </c>
      <c r="D522" s="8" t="s">
        <v>50</v>
      </c>
      <c r="E522" s="29" t="s">
        <v>149</v>
      </c>
      <c r="F522" s="11">
        <v>1</v>
      </c>
      <c r="G522" s="7">
        <v>131.24</v>
      </c>
    </row>
    <row r="523" spans="1:7" s="35" customFormat="1" ht="25.5" hidden="1" customHeight="1" x14ac:dyDescent="0.2">
      <c r="A523" s="26" t="s">
        <v>65</v>
      </c>
      <c r="B523" s="5" t="s">
        <v>104</v>
      </c>
      <c r="C523" s="36">
        <v>42370</v>
      </c>
      <c r="D523" s="8" t="s">
        <v>66</v>
      </c>
      <c r="E523" s="29" t="s">
        <v>158</v>
      </c>
      <c r="F523" s="11">
        <v>10</v>
      </c>
      <c r="G523" s="7">
        <v>26141.97</v>
      </c>
    </row>
    <row r="524" spans="1:7" s="35" customFormat="1" ht="25.5" hidden="1" customHeight="1" x14ac:dyDescent="0.2">
      <c r="A524" s="26" t="s">
        <v>65</v>
      </c>
      <c r="B524" s="5" t="s">
        <v>104</v>
      </c>
      <c r="C524" s="36">
        <v>42370</v>
      </c>
      <c r="D524" s="8" t="s">
        <v>67</v>
      </c>
      <c r="E524" s="29" t="s">
        <v>159</v>
      </c>
      <c r="F524" s="11">
        <v>2</v>
      </c>
      <c r="G524" s="7">
        <v>3440</v>
      </c>
    </row>
    <row r="525" spans="1:7" s="35" customFormat="1" ht="25.5" hidden="1" customHeight="1" x14ac:dyDescent="0.2">
      <c r="A525" s="26" t="s">
        <v>65</v>
      </c>
      <c r="B525" s="5" t="s">
        <v>104</v>
      </c>
      <c r="C525" s="36">
        <v>42370</v>
      </c>
      <c r="D525" s="8" t="s">
        <v>68</v>
      </c>
      <c r="E525" s="29" t="s">
        <v>160</v>
      </c>
      <c r="F525" s="11">
        <v>1</v>
      </c>
      <c r="G525" s="7">
        <v>2420</v>
      </c>
    </row>
    <row r="526" spans="1:7" s="35" customFormat="1" ht="25.5" hidden="1" customHeight="1" x14ac:dyDescent="0.2">
      <c r="A526" s="26" t="s">
        <v>65</v>
      </c>
      <c r="B526" s="5" t="s">
        <v>104</v>
      </c>
      <c r="C526" s="36">
        <v>42370</v>
      </c>
      <c r="D526" s="8" t="s">
        <v>36</v>
      </c>
      <c r="E526" s="29" t="s">
        <v>140</v>
      </c>
      <c r="F526" s="11">
        <v>3</v>
      </c>
      <c r="G526" s="7">
        <v>2880</v>
      </c>
    </row>
    <row r="527" spans="1:7" s="35" customFormat="1" ht="25.5" hidden="1" customHeight="1" x14ac:dyDescent="0.2">
      <c r="A527" s="26" t="s">
        <v>65</v>
      </c>
      <c r="B527" s="5" t="s">
        <v>104</v>
      </c>
      <c r="C527" s="36">
        <v>42370</v>
      </c>
      <c r="D527" s="8" t="s">
        <v>12</v>
      </c>
      <c r="E527" s="29" t="s">
        <v>124</v>
      </c>
      <c r="F527" s="11">
        <v>1</v>
      </c>
      <c r="G527" s="7">
        <v>880</v>
      </c>
    </row>
    <row r="528" spans="1:7" s="35" customFormat="1" ht="25.5" hidden="1" customHeight="1" x14ac:dyDescent="0.2">
      <c r="A528" s="26" t="s">
        <v>65</v>
      </c>
      <c r="B528" s="5" t="s">
        <v>104</v>
      </c>
      <c r="C528" s="36">
        <v>42370</v>
      </c>
      <c r="D528" s="8" t="s">
        <v>70</v>
      </c>
      <c r="E528" s="29" t="s">
        <v>182</v>
      </c>
      <c r="F528" s="11">
        <v>2</v>
      </c>
      <c r="G528" s="7">
        <v>5723.16</v>
      </c>
    </row>
    <row r="529" spans="1:7" s="35" customFormat="1" ht="25.5" hidden="1" customHeight="1" x14ac:dyDescent="0.2">
      <c r="A529" s="26" t="s">
        <v>65</v>
      </c>
      <c r="B529" s="5" t="s">
        <v>104</v>
      </c>
      <c r="C529" s="36">
        <v>42370</v>
      </c>
      <c r="D529" s="8" t="s">
        <v>26</v>
      </c>
      <c r="E529" s="29" t="s">
        <v>167</v>
      </c>
      <c r="F529" s="11">
        <v>1</v>
      </c>
      <c r="G529" s="7">
        <v>792</v>
      </c>
    </row>
    <row r="530" spans="1:7" s="35" customFormat="1" ht="25.5" hidden="1" customHeight="1" x14ac:dyDescent="0.2">
      <c r="A530" s="26" t="s">
        <v>65</v>
      </c>
      <c r="B530" s="5" t="s">
        <v>104</v>
      </c>
      <c r="C530" s="36">
        <v>42370</v>
      </c>
      <c r="D530" s="8" t="s">
        <v>72</v>
      </c>
      <c r="E530" s="29" t="s">
        <v>161</v>
      </c>
      <c r="F530" s="11">
        <v>4</v>
      </c>
      <c r="G530" s="7">
        <v>9531.5400000000009</v>
      </c>
    </row>
    <row r="531" spans="1:7" s="35" customFormat="1" ht="25.5" hidden="1" customHeight="1" x14ac:dyDescent="0.2">
      <c r="A531" s="26" t="s">
        <v>65</v>
      </c>
      <c r="B531" s="5" t="s">
        <v>104</v>
      </c>
      <c r="C531" s="36">
        <v>42370</v>
      </c>
      <c r="D531" s="8" t="s">
        <v>73</v>
      </c>
      <c r="E531" s="29" t="s">
        <v>162</v>
      </c>
      <c r="F531" s="11">
        <v>2</v>
      </c>
      <c r="G531" s="7">
        <v>3870</v>
      </c>
    </row>
    <row r="532" spans="1:7" s="35" customFormat="1" ht="25.5" hidden="1" customHeight="1" x14ac:dyDescent="0.2">
      <c r="A532" s="26" t="s">
        <v>65</v>
      </c>
      <c r="B532" s="5" t="s">
        <v>104</v>
      </c>
      <c r="C532" s="36">
        <v>42370</v>
      </c>
      <c r="D532" s="8" t="s">
        <v>74</v>
      </c>
      <c r="E532" s="29" t="s">
        <v>197</v>
      </c>
      <c r="F532" s="11">
        <v>1</v>
      </c>
      <c r="G532" s="7">
        <v>2722.5</v>
      </c>
    </row>
    <row r="533" spans="1:7" s="35" customFormat="1" ht="25.5" hidden="1" customHeight="1" x14ac:dyDescent="0.2">
      <c r="A533" s="26" t="s">
        <v>65</v>
      </c>
      <c r="B533" s="5" t="s">
        <v>104</v>
      </c>
      <c r="C533" s="36">
        <v>42370</v>
      </c>
      <c r="D533" s="8" t="s">
        <v>54</v>
      </c>
      <c r="E533" s="29" t="s">
        <v>163</v>
      </c>
      <c r="F533" s="11">
        <v>2</v>
      </c>
      <c r="G533" s="7">
        <v>2160</v>
      </c>
    </row>
    <row r="534" spans="1:7" s="35" customFormat="1" ht="25.5" hidden="1" customHeight="1" x14ac:dyDescent="0.2">
      <c r="A534" s="26" t="s">
        <v>75</v>
      </c>
      <c r="B534" s="5"/>
      <c r="C534" s="36">
        <v>42370</v>
      </c>
      <c r="D534" s="8" t="s">
        <v>10</v>
      </c>
      <c r="E534" s="29" t="s">
        <v>122</v>
      </c>
      <c r="F534" s="11">
        <v>2</v>
      </c>
      <c r="G534" s="7">
        <v>760</v>
      </c>
    </row>
    <row r="535" spans="1:7" s="35" customFormat="1" ht="25.5" hidden="1" customHeight="1" x14ac:dyDescent="0.2">
      <c r="A535" s="26" t="s">
        <v>75</v>
      </c>
      <c r="B535" s="5"/>
      <c r="C535" s="36">
        <v>42370</v>
      </c>
      <c r="D535" s="8" t="s">
        <v>13</v>
      </c>
      <c r="E535" s="29" t="s">
        <v>126</v>
      </c>
      <c r="F535" s="11">
        <v>8</v>
      </c>
      <c r="G535" s="7">
        <v>2432</v>
      </c>
    </row>
    <row r="536" spans="1:7" s="35" customFormat="1" ht="25.5" hidden="1" customHeight="1" x14ac:dyDescent="0.2">
      <c r="A536" s="26" t="s">
        <v>76</v>
      </c>
      <c r="B536" s="5" t="s">
        <v>119</v>
      </c>
      <c r="C536" s="36">
        <v>42370</v>
      </c>
      <c r="D536" s="37" t="s">
        <v>18</v>
      </c>
      <c r="E536" s="29" t="s">
        <v>131</v>
      </c>
      <c r="F536" s="11">
        <v>5</v>
      </c>
      <c r="G536" s="7">
        <v>1501.33</v>
      </c>
    </row>
    <row r="537" spans="1:7" s="35" customFormat="1" ht="25.5" hidden="1" customHeight="1" x14ac:dyDescent="0.2">
      <c r="A537" s="26" t="s">
        <v>76</v>
      </c>
      <c r="B537" s="5" t="s">
        <v>119</v>
      </c>
      <c r="C537" s="36">
        <v>42370</v>
      </c>
      <c r="D537" s="8" t="s">
        <v>8</v>
      </c>
      <c r="E537" s="29" t="s">
        <v>120</v>
      </c>
      <c r="F537" s="11">
        <v>4</v>
      </c>
      <c r="G537" s="7">
        <v>1725.73</v>
      </c>
    </row>
    <row r="538" spans="1:7" s="35" customFormat="1" ht="25.5" hidden="1" customHeight="1" x14ac:dyDescent="0.2">
      <c r="A538" s="26" t="s">
        <v>76</v>
      </c>
      <c r="B538" s="5" t="s">
        <v>119</v>
      </c>
      <c r="C538" s="36">
        <v>42370</v>
      </c>
      <c r="D538" s="8" t="s">
        <v>9</v>
      </c>
      <c r="E538" s="29" t="s">
        <v>132</v>
      </c>
      <c r="F538" s="11">
        <v>1</v>
      </c>
      <c r="G538" s="7">
        <v>704</v>
      </c>
    </row>
    <row r="539" spans="1:7" s="35" customFormat="1" ht="25.5" hidden="1" customHeight="1" x14ac:dyDescent="0.2">
      <c r="A539" s="26" t="s">
        <v>76</v>
      </c>
      <c r="B539" s="5" t="s">
        <v>119</v>
      </c>
      <c r="C539" s="36">
        <v>42370</v>
      </c>
      <c r="D539" s="8" t="s">
        <v>35</v>
      </c>
      <c r="E539" s="29" t="s">
        <v>139</v>
      </c>
      <c r="F539" s="11">
        <v>3</v>
      </c>
      <c r="G539" s="7">
        <v>1785.37</v>
      </c>
    </row>
    <row r="540" spans="1:7" s="35" customFormat="1" ht="25.5" hidden="1" customHeight="1" x14ac:dyDescent="0.2">
      <c r="A540" s="26" t="s">
        <v>76</v>
      </c>
      <c r="B540" s="5" t="s">
        <v>119</v>
      </c>
      <c r="C540" s="36">
        <v>42370</v>
      </c>
      <c r="D540" s="8" t="s">
        <v>10</v>
      </c>
      <c r="E540" s="29" t="s">
        <v>122</v>
      </c>
      <c r="F540" s="11">
        <v>6</v>
      </c>
      <c r="G540" s="7">
        <v>2119</v>
      </c>
    </row>
    <row r="541" spans="1:7" s="35" customFormat="1" ht="25.5" hidden="1" customHeight="1" x14ac:dyDescent="0.2">
      <c r="A541" s="26" t="s">
        <v>76</v>
      </c>
      <c r="B541" s="5" t="s">
        <v>119</v>
      </c>
      <c r="C541" s="36">
        <v>42370</v>
      </c>
      <c r="D541" s="8" t="s">
        <v>11</v>
      </c>
      <c r="E541" s="29" t="s">
        <v>123</v>
      </c>
      <c r="F541" s="11">
        <v>4</v>
      </c>
      <c r="G541" s="7">
        <v>2200</v>
      </c>
    </row>
    <row r="542" spans="1:7" s="35" customFormat="1" ht="25.5" hidden="1" customHeight="1" x14ac:dyDescent="0.2">
      <c r="A542" s="26" t="s">
        <v>76</v>
      </c>
      <c r="B542" s="5" t="s">
        <v>119</v>
      </c>
      <c r="C542" s="36">
        <v>42370</v>
      </c>
      <c r="D542" s="8" t="s">
        <v>12</v>
      </c>
      <c r="E542" s="29" t="s">
        <v>124</v>
      </c>
      <c r="F542" s="11">
        <v>1</v>
      </c>
      <c r="G542" s="7">
        <v>767</v>
      </c>
    </row>
    <row r="543" spans="1:7" s="35" customFormat="1" ht="25.5" hidden="1" customHeight="1" x14ac:dyDescent="0.2">
      <c r="A543" s="26" t="s">
        <v>76</v>
      </c>
      <c r="B543" s="5" t="s">
        <v>119</v>
      </c>
      <c r="C543" s="36">
        <v>42370</v>
      </c>
      <c r="D543" s="8" t="s">
        <v>45</v>
      </c>
      <c r="E543" s="29" t="s">
        <v>144</v>
      </c>
      <c r="F543" s="11">
        <v>6</v>
      </c>
      <c r="G543" s="7">
        <v>4557</v>
      </c>
    </row>
    <row r="544" spans="1:7" s="35" customFormat="1" ht="25.5" hidden="1" customHeight="1" x14ac:dyDescent="0.2">
      <c r="A544" s="26" t="s">
        <v>76</v>
      </c>
      <c r="B544" s="5" t="s">
        <v>119</v>
      </c>
      <c r="C544" s="36">
        <v>42370</v>
      </c>
      <c r="D544" s="8" t="s">
        <v>23</v>
      </c>
      <c r="E544" s="29" t="s">
        <v>146</v>
      </c>
      <c r="F544" s="11">
        <v>1</v>
      </c>
      <c r="G544" s="7">
        <v>800</v>
      </c>
    </row>
    <row r="545" spans="1:7" s="35" customFormat="1" ht="25.5" hidden="1" customHeight="1" x14ac:dyDescent="0.2">
      <c r="A545" s="26" t="s">
        <v>76</v>
      </c>
      <c r="B545" s="5" t="s">
        <v>119</v>
      </c>
      <c r="C545" s="36">
        <v>42370</v>
      </c>
      <c r="D545" s="8" t="s">
        <v>24</v>
      </c>
      <c r="E545" s="29" t="s">
        <v>125</v>
      </c>
      <c r="F545" s="11">
        <v>2</v>
      </c>
      <c r="G545" s="7">
        <v>500</v>
      </c>
    </row>
    <row r="546" spans="1:7" s="35" customFormat="1" ht="25.5" hidden="1" customHeight="1" x14ac:dyDescent="0.2">
      <c r="A546" s="26" t="s">
        <v>76</v>
      </c>
      <c r="B546" s="5" t="s">
        <v>119</v>
      </c>
      <c r="C546" s="36">
        <v>42370</v>
      </c>
      <c r="D546" s="8" t="s">
        <v>13</v>
      </c>
      <c r="E546" s="29" t="s">
        <v>126</v>
      </c>
      <c r="F546" s="11">
        <v>6</v>
      </c>
      <c r="G546" s="7">
        <v>1824</v>
      </c>
    </row>
    <row r="547" spans="1:7" s="35" customFormat="1" ht="25.5" hidden="1" customHeight="1" x14ac:dyDescent="0.2">
      <c r="A547" s="26" t="s">
        <v>76</v>
      </c>
      <c r="B547" s="5" t="s">
        <v>119</v>
      </c>
      <c r="C547" s="36">
        <v>42370</v>
      </c>
      <c r="D547" s="8" t="s">
        <v>50</v>
      </c>
      <c r="E547" s="29" t="s">
        <v>149</v>
      </c>
      <c r="F547" s="11">
        <v>2</v>
      </c>
      <c r="G547" s="7">
        <v>860.8</v>
      </c>
    </row>
    <row r="548" spans="1:7" s="35" customFormat="1" ht="25.5" hidden="1" customHeight="1" x14ac:dyDescent="0.2">
      <c r="A548" s="26" t="s">
        <v>76</v>
      </c>
      <c r="B548" s="5" t="s">
        <v>119</v>
      </c>
      <c r="C548" s="36">
        <v>42370</v>
      </c>
      <c r="D548" s="8" t="s">
        <v>61</v>
      </c>
      <c r="E548" s="29" t="s">
        <v>175</v>
      </c>
      <c r="F548" s="11">
        <v>1</v>
      </c>
      <c r="G548" s="7">
        <v>640</v>
      </c>
    </row>
    <row r="549" spans="1:7" s="35" customFormat="1" ht="25.5" hidden="1" customHeight="1" x14ac:dyDescent="0.2">
      <c r="A549" s="26" t="s">
        <v>76</v>
      </c>
      <c r="B549" s="5" t="s">
        <v>119</v>
      </c>
      <c r="C549" s="36">
        <v>42370</v>
      </c>
      <c r="D549" s="8" t="s">
        <v>25</v>
      </c>
      <c r="E549" s="29" t="s">
        <v>150</v>
      </c>
      <c r="F549" s="11">
        <v>1</v>
      </c>
      <c r="G549" s="7">
        <v>342</v>
      </c>
    </row>
    <row r="550" spans="1:7" s="35" customFormat="1" ht="25.5" hidden="1" customHeight="1" x14ac:dyDescent="0.2">
      <c r="A550" s="26" t="s">
        <v>76</v>
      </c>
      <c r="B550" s="5" t="s">
        <v>119</v>
      </c>
      <c r="C550" s="36">
        <v>42370</v>
      </c>
      <c r="D550" s="8" t="s">
        <v>20</v>
      </c>
      <c r="E550" s="29" t="s">
        <v>176</v>
      </c>
      <c r="F550" s="11">
        <v>1</v>
      </c>
      <c r="G550" s="7">
        <v>495</v>
      </c>
    </row>
    <row r="551" spans="1:7" s="35" customFormat="1" ht="25.5" hidden="1" customHeight="1" x14ac:dyDescent="0.2">
      <c r="A551" s="26" t="s">
        <v>205</v>
      </c>
      <c r="B551" s="5" t="s">
        <v>168</v>
      </c>
      <c r="C551" s="36">
        <v>42370</v>
      </c>
      <c r="D551" s="8" t="s">
        <v>8</v>
      </c>
      <c r="E551" s="29" t="s">
        <v>120</v>
      </c>
      <c r="F551" s="11">
        <v>1</v>
      </c>
      <c r="G551" s="7">
        <v>440</v>
      </c>
    </row>
    <row r="552" spans="1:7" s="35" customFormat="1" ht="25.5" hidden="1" customHeight="1" x14ac:dyDescent="0.2">
      <c r="A552" s="26" t="s">
        <v>205</v>
      </c>
      <c r="B552" s="5" t="s">
        <v>168</v>
      </c>
      <c r="C552" s="36">
        <v>42370</v>
      </c>
      <c r="D552" s="8" t="s">
        <v>10</v>
      </c>
      <c r="E552" s="29" t="s">
        <v>122</v>
      </c>
      <c r="F552" s="11">
        <v>1</v>
      </c>
      <c r="G552" s="7">
        <v>380</v>
      </c>
    </row>
    <row r="553" spans="1:7" s="35" customFormat="1" ht="25.5" hidden="1" customHeight="1" x14ac:dyDescent="0.2">
      <c r="A553" s="26" t="s">
        <v>205</v>
      </c>
      <c r="B553" s="5" t="s">
        <v>168</v>
      </c>
      <c r="C553" s="36">
        <v>42370</v>
      </c>
      <c r="D553" s="8" t="s">
        <v>11</v>
      </c>
      <c r="E553" s="29" t="s">
        <v>123</v>
      </c>
      <c r="F553" s="11">
        <v>2</v>
      </c>
      <c r="G553" s="7">
        <v>1100</v>
      </c>
    </row>
    <row r="554" spans="1:7" s="35" customFormat="1" ht="25.5" hidden="1" customHeight="1" x14ac:dyDescent="0.2">
      <c r="A554" s="26" t="s">
        <v>205</v>
      </c>
      <c r="B554" s="5" t="s">
        <v>168</v>
      </c>
      <c r="C554" s="36">
        <v>42370</v>
      </c>
      <c r="D554" s="8" t="s">
        <v>13</v>
      </c>
      <c r="E554" s="29" t="s">
        <v>126</v>
      </c>
      <c r="F554" s="11">
        <v>1</v>
      </c>
      <c r="G554" s="7">
        <v>304</v>
      </c>
    </row>
    <row r="555" spans="1:7" s="35" customFormat="1" ht="25.5" hidden="1" customHeight="1" x14ac:dyDescent="0.2">
      <c r="A555" s="26" t="s">
        <v>205</v>
      </c>
      <c r="B555" s="5" t="s">
        <v>168</v>
      </c>
      <c r="C555" s="36">
        <v>42370</v>
      </c>
      <c r="D555" s="8" t="s">
        <v>14</v>
      </c>
      <c r="E555" s="29" t="s">
        <v>127</v>
      </c>
      <c r="F555" s="11">
        <v>3</v>
      </c>
      <c r="G555" s="7">
        <v>1320</v>
      </c>
    </row>
    <row r="556" spans="1:7" s="35" customFormat="1" ht="25.5" hidden="1" customHeight="1" x14ac:dyDescent="0.2">
      <c r="A556" s="26" t="s">
        <v>79</v>
      </c>
      <c r="B556" s="5" t="s">
        <v>169</v>
      </c>
      <c r="C556" s="36">
        <v>42370</v>
      </c>
      <c r="D556" s="37" t="s">
        <v>18</v>
      </c>
      <c r="E556" s="29" t="s">
        <v>131</v>
      </c>
      <c r="F556" s="11">
        <v>8</v>
      </c>
      <c r="G556" s="7">
        <v>2253.2399999999998</v>
      </c>
    </row>
    <row r="557" spans="1:7" s="35" customFormat="1" ht="25.5" hidden="1" customHeight="1" x14ac:dyDescent="0.2">
      <c r="A557" s="26" t="s">
        <v>79</v>
      </c>
      <c r="B557" s="5" t="s">
        <v>169</v>
      </c>
      <c r="C557" s="36">
        <v>42370</v>
      </c>
      <c r="D557" s="8" t="s">
        <v>28</v>
      </c>
      <c r="E557" s="29" t="s">
        <v>133</v>
      </c>
      <c r="F557" s="11">
        <v>3</v>
      </c>
      <c r="G557" s="7">
        <v>3323.19</v>
      </c>
    </row>
    <row r="558" spans="1:7" s="35" customFormat="1" ht="25.5" hidden="1" customHeight="1" x14ac:dyDescent="0.2">
      <c r="A558" s="26" t="s">
        <v>79</v>
      </c>
      <c r="B558" s="5" t="s">
        <v>169</v>
      </c>
      <c r="C558" s="36">
        <v>42370</v>
      </c>
      <c r="D558" s="8" t="s">
        <v>29</v>
      </c>
      <c r="E558" s="29" t="s">
        <v>134</v>
      </c>
      <c r="F558" s="11">
        <v>2</v>
      </c>
      <c r="G558" s="7">
        <v>1112.1500000000001</v>
      </c>
    </row>
    <row r="559" spans="1:7" s="35" customFormat="1" ht="25.5" hidden="1" customHeight="1" x14ac:dyDescent="0.25">
      <c r="A559" s="26" t="s">
        <v>79</v>
      </c>
      <c r="B559" s="5" t="s">
        <v>169</v>
      </c>
      <c r="C559" s="36">
        <v>42370</v>
      </c>
      <c r="D559" s="8" t="s">
        <v>33</v>
      </c>
      <c r="E559" s="29" t="s">
        <v>137</v>
      </c>
      <c r="F559" s="30">
        <v>1</v>
      </c>
      <c r="G559" s="7">
        <v>358.43</v>
      </c>
    </row>
    <row r="560" spans="1:7" s="35" customFormat="1" ht="25.5" hidden="1" customHeight="1" x14ac:dyDescent="0.2">
      <c r="A560" s="26" t="s">
        <v>79</v>
      </c>
      <c r="B560" s="5" t="s">
        <v>169</v>
      </c>
      <c r="C560" s="36">
        <v>42370</v>
      </c>
      <c r="D560" s="8" t="s">
        <v>8</v>
      </c>
      <c r="E560" s="29" t="s">
        <v>120</v>
      </c>
      <c r="F560" s="11">
        <v>41</v>
      </c>
      <c r="G560" s="7">
        <v>16702.189999999999</v>
      </c>
    </row>
    <row r="561" spans="1:7" s="35" customFormat="1" ht="25.5" hidden="1" customHeight="1" x14ac:dyDescent="0.2">
      <c r="A561" s="26" t="s">
        <v>79</v>
      </c>
      <c r="B561" s="5" t="s">
        <v>169</v>
      </c>
      <c r="C561" s="36">
        <v>42370</v>
      </c>
      <c r="D561" s="8" t="s">
        <v>9</v>
      </c>
      <c r="E561" s="29" t="s">
        <v>132</v>
      </c>
      <c r="F561" s="11">
        <v>2</v>
      </c>
      <c r="G561" s="7">
        <v>1408</v>
      </c>
    </row>
    <row r="562" spans="1:7" s="35" customFormat="1" ht="25.5" hidden="1" customHeight="1" x14ac:dyDescent="0.2">
      <c r="A562" s="26" t="s">
        <v>79</v>
      </c>
      <c r="B562" s="5" t="s">
        <v>169</v>
      </c>
      <c r="C562" s="36">
        <v>42370</v>
      </c>
      <c r="D562" s="8" t="s">
        <v>34</v>
      </c>
      <c r="E562" s="29" t="s">
        <v>138</v>
      </c>
      <c r="F562" s="11">
        <v>2</v>
      </c>
      <c r="G562" s="7">
        <v>4364.7</v>
      </c>
    </row>
    <row r="563" spans="1:7" s="35" customFormat="1" ht="25.5" hidden="1" customHeight="1" x14ac:dyDescent="0.2">
      <c r="A563" s="26" t="s">
        <v>79</v>
      </c>
      <c r="B563" s="5" t="s">
        <v>169</v>
      </c>
      <c r="C563" s="36">
        <v>42370</v>
      </c>
      <c r="D563" s="8" t="s">
        <v>35</v>
      </c>
      <c r="E563" s="29" t="s">
        <v>139</v>
      </c>
      <c r="F563" s="11">
        <v>12</v>
      </c>
      <c r="G563" s="7">
        <v>8051.7</v>
      </c>
    </row>
    <row r="564" spans="1:7" s="35" customFormat="1" ht="25.5" hidden="1" customHeight="1" x14ac:dyDescent="0.2">
      <c r="A564" s="26" t="s">
        <v>79</v>
      </c>
      <c r="B564" s="5" t="s">
        <v>169</v>
      </c>
      <c r="C564" s="36">
        <v>42370</v>
      </c>
      <c r="D564" s="8" t="s">
        <v>36</v>
      </c>
      <c r="E564" s="29" t="s">
        <v>140</v>
      </c>
      <c r="F564" s="11">
        <v>1</v>
      </c>
      <c r="G564" s="7">
        <v>749.88</v>
      </c>
    </row>
    <row r="565" spans="1:7" s="35" customFormat="1" ht="25.5" hidden="1" customHeight="1" x14ac:dyDescent="0.2">
      <c r="A565" s="26" t="s">
        <v>79</v>
      </c>
      <c r="B565" s="5" t="s">
        <v>169</v>
      </c>
      <c r="C565" s="36">
        <v>42370</v>
      </c>
      <c r="D565" s="8" t="s">
        <v>21</v>
      </c>
      <c r="E565" s="29" t="s">
        <v>141</v>
      </c>
      <c r="F565" s="11">
        <v>1</v>
      </c>
      <c r="G565" s="7">
        <v>640</v>
      </c>
    </row>
    <row r="566" spans="1:7" s="35" customFormat="1" ht="25.5" hidden="1" customHeight="1" x14ac:dyDescent="0.2">
      <c r="A566" s="26" t="s">
        <v>79</v>
      </c>
      <c r="B566" s="5" t="s">
        <v>169</v>
      </c>
      <c r="C566" s="36">
        <v>42370</v>
      </c>
      <c r="D566" s="8" t="s">
        <v>10</v>
      </c>
      <c r="E566" s="29" t="s">
        <v>122</v>
      </c>
      <c r="F566" s="11">
        <v>10</v>
      </c>
      <c r="G566" s="7">
        <v>3710.85</v>
      </c>
    </row>
    <row r="567" spans="1:7" s="35" customFormat="1" ht="25.5" hidden="1" customHeight="1" x14ac:dyDescent="0.2">
      <c r="A567" s="26" t="s">
        <v>79</v>
      </c>
      <c r="B567" s="5" t="s">
        <v>169</v>
      </c>
      <c r="C567" s="36">
        <v>42370</v>
      </c>
      <c r="D567" s="8" t="s">
        <v>11</v>
      </c>
      <c r="E567" s="29" t="s">
        <v>123</v>
      </c>
      <c r="F567" s="11">
        <v>37</v>
      </c>
      <c r="G567" s="7">
        <v>19373.689999999999</v>
      </c>
    </row>
    <row r="568" spans="1:7" s="35" customFormat="1" ht="25.5" hidden="1" customHeight="1" x14ac:dyDescent="0.2">
      <c r="A568" s="26" t="s">
        <v>79</v>
      </c>
      <c r="B568" s="5" t="s">
        <v>169</v>
      </c>
      <c r="C568" s="36">
        <v>42370</v>
      </c>
      <c r="D568" s="8" t="s">
        <v>12</v>
      </c>
      <c r="E568" s="29" t="s">
        <v>124</v>
      </c>
      <c r="F568" s="11">
        <v>1</v>
      </c>
      <c r="G568" s="7">
        <v>756.58</v>
      </c>
    </row>
    <row r="569" spans="1:7" s="35" customFormat="1" ht="25.5" hidden="1" customHeight="1" x14ac:dyDescent="0.2">
      <c r="A569" s="26" t="s">
        <v>79</v>
      </c>
      <c r="B569" s="5" t="s">
        <v>169</v>
      </c>
      <c r="C569" s="36">
        <v>42370</v>
      </c>
      <c r="D569" s="8" t="s">
        <v>43</v>
      </c>
      <c r="E569" s="29" t="s">
        <v>142</v>
      </c>
      <c r="F569" s="11">
        <v>5</v>
      </c>
      <c r="G569" s="7">
        <v>17312.48</v>
      </c>
    </row>
    <row r="570" spans="1:7" s="35" customFormat="1" ht="25.5" hidden="1" customHeight="1" x14ac:dyDescent="0.2">
      <c r="A570" s="26" t="s">
        <v>79</v>
      </c>
      <c r="B570" s="5" t="s">
        <v>169</v>
      </c>
      <c r="C570" s="36">
        <v>42370</v>
      </c>
      <c r="D570" s="8" t="s">
        <v>45</v>
      </c>
      <c r="E570" s="29" t="s">
        <v>144</v>
      </c>
      <c r="F570" s="11">
        <v>3</v>
      </c>
      <c r="G570" s="7">
        <v>3199.76</v>
      </c>
    </row>
    <row r="571" spans="1:7" s="35" customFormat="1" ht="25.5" hidden="1" customHeight="1" x14ac:dyDescent="0.2">
      <c r="A571" s="26" t="s">
        <v>79</v>
      </c>
      <c r="B571" s="5" t="s">
        <v>169</v>
      </c>
      <c r="C571" s="36">
        <v>42370</v>
      </c>
      <c r="D571" s="8" t="s">
        <v>23</v>
      </c>
      <c r="E571" s="29" t="s">
        <v>146</v>
      </c>
      <c r="F571" s="11">
        <v>2</v>
      </c>
      <c r="G571" s="7">
        <v>1553.85</v>
      </c>
    </row>
    <row r="572" spans="1:7" s="35" customFormat="1" ht="25.5" hidden="1" customHeight="1" x14ac:dyDescent="0.2">
      <c r="A572" s="26" t="s">
        <v>79</v>
      </c>
      <c r="B572" s="5" t="s">
        <v>169</v>
      </c>
      <c r="C572" s="36">
        <v>42370</v>
      </c>
      <c r="D572" s="8" t="s">
        <v>13</v>
      </c>
      <c r="E572" s="29" t="s">
        <v>126</v>
      </c>
      <c r="F572" s="11">
        <v>23</v>
      </c>
      <c r="G572" s="7">
        <v>6609.91</v>
      </c>
    </row>
    <row r="573" spans="1:7" s="35" customFormat="1" ht="25.5" hidden="1" customHeight="1" x14ac:dyDescent="0.2">
      <c r="A573" s="26" t="s">
        <v>79</v>
      </c>
      <c r="B573" s="5" t="s">
        <v>169</v>
      </c>
      <c r="C573" s="36">
        <v>42370</v>
      </c>
      <c r="D573" s="8" t="s">
        <v>48</v>
      </c>
      <c r="E573" s="29" t="s">
        <v>166</v>
      </c>
      <c r="F573" s="11">
        <v>1</v>
      </c>
      <c r="G573" s="7">
        <v>1193.33</v>
      </c>
    </row>
    <row r="574" spans="1:7" s="35" customFormat="1" ht="25.5" hidden="1" customHeight="1" x14ac:dyDescent="0.2">
      <c r="A574" s="26" t="s">
        <v>79</v>
      </c>
      <c r="B574" s="5" t="s">
        <v>169</v>
      </c>
      <c r="C574" s="36">
        <v>42370</v>
      </c>
      <c r="D574" s="8" t="s">
        <v>14</v>
      </c>
      <c r="E574" s="29" t="s">
        <v>127</v>
      </c>
      <c r="F574" s="11">
        <v>98</v>
      </c>
      <c r="G574" s="7">
        <v>38859.69</v>
      </c>
    </row>
    <row r="575" spans="1:7" s="35" customFormat="1" ht="25.5" hidden="1" customHeight="1" x14ac:dyDescent="0.2">
      <c r="A575" s="26" t="s">
        <v>79</v>
      </c>
      <c r="B575" s="5" t="s">
        <v>169</v>
      </c>
      <c r="C575" s="36">
        <v>42370</v>
      </c>
      <c r="D575" s="8" t="s">
        <v>15</v>
      </c>
      <c r="E575" s="29" t="s">
        <v>128</v>
      </c>
      <c r="F575" s="11">
        <v>2</v>
      </c>
      <c r="G575" s="7">
        <v>1204.06</v>
      </c>
    </row>
    <row r="576" spans="1:7" s="35" customFormat="1" ht="25.5" hidden="1" customHeight="1" x14ac:dyDescent="0.2">
      <c r="A576" s="26" t="s">
        <v>79</v>
      </c>
      <c r="B576" s="5" t="s">
        <v>169</v>
      </c>
      <c r="C576" s="36">
        <v>42370</v>
      </c>
      <c r="D576" s="8" t="s">
        <v>49</v>
      </c>
      <c r="E576" s="29" t="s">
        <v>148</v>
      </c>
      <c r="F576" s="11">
        <v>1</v>
      </c>
      <c r="G576" s="7">
        <v>1901.28</v>
      </c>
    </row>
    <row r="577" spans="1:7" s="35" customFormat="1" ht="25.5" hidden="1" customHeight="1" x14ac:dyDescent="0.2">
      <c r="A577" s="26" t="s">
        <v>79</v>
      </c>
      <c r="B577" s="5" t="s">
        <v>169</v>
      </c>
      <c r="C577" s="36">
        <v>42370</v>
      </c>
      <c r="D577" s="8" t="s">
        <v>50</v>
      </c>
      <c r="E577" s="29" t="s">
        <v>149</v>
      </c>
      <c r="F577" s="11">
        <v>17</v>
      </c>
      <c r="G577" s="7">
        <v>13010.57</v>
      </c>
    </row>
    <row r="578" spans="1:7" s="35" customFormat="1" ht="25.5" hidden="1" customHeight="1" x14ac:dyDescent="0.2">
      <c r="A578" s="26" t="s">
        <v>79</v>
      </c>
      <c r="B578" s="5" t="s">
        <v>169</v>
      </c>
      <c r="C578" s="36">
        <v>42370</v>
      </c>
      <c r="D578" s="8" t="s">
        <v>61</v>
      </c>
      <c r="E578" s="29" t="s">
        <v>175</v>
      </c>
      <c r="F578" s="11">
        <v>17</v>
      </c>
      <c r="G578" s="7">
        <v>9812.93</v>
      </c>
    </row>
    <row r="579" spans="1:7" s="35" customFormat="1" ht="25.5" hidden="1" customHeight="1" x14ac:dyDescent="0.2">
      <c r="A579" s="26" t="s">
        <v>79</v>
      </c>
      <c r="B579" s="5" t="s">
        <v>169</v>
      </c>
      <c r="C579" s="36">
        <v>42370</v>
      </c>
      <c r="D579" s="8" t="s">
        <v>25</v>
      </c>
      <c r="E579" s="29" t="s">
        <v>150</v>
      </c>
      <c r="F579" s="11">
        <v>1</v>
      </c>
      <c r="G579" s="7">
        <v>342</v>
      </c>
    </row>
    <row r="580" spans="1:7" s="35" customFormat="1" ht="25.5" hidden="1" customHeight="1" x14ac:dyDescent="0.25">
      <c r="A580" s="26" t="s">
        <v>79</v>
      </c>
      <c r="B580" s="5" t="s">
        <v>169</v>
      </c>
      <c r="C580" s="36">
        <v>42370</v>
      </c>
      <c r="D580" s="8" t="s">
        <v>51</v>
      </c>
      <c r="E580" s="6" t="s">
        <v>151</v>
      </c>
      <c r="F580" s="11">
        <v>2</v>
      </c>
      <c r="G580" s="7">
        <v>1985.31</v>
      </c>
    </row>
    <row r="581" spans="1:7" s="35" customFormat="1" ht="25.5" hidden="1" customHeight="1" x14ac:dyDescent="0.25">
      <c r="A581" s="26" t="s">
        <v>79</v>
      </c>
      <c r="B581" s="5" t="s">
        <v>169</v>
      </c>
      <c r="C581" s="36">
        <v>42370</v>
      </c>
      <c r="D581" s="8" t="s">
        <v>206</v>
      </c>
      <c r="E581" s="6" t="s">
        <v>255</v>
      </c>
      <c r="F581" s="11">
        <v>1</v>
      </c>
      <c r="G581" s="7">
        <v>427.59</v>
      </c>
    </row>
    <row r="582" spans="1:7" s="35" customFormat="1" ht="25.5" hidden="1" customHeight="1" x14ac:dyDescent="0.2">
      <c r="A582" s="26" t="s">
        <v>79</v>
      </c>
      <c r="B582" s="5" t="s">
        <v>169</v>
      </c>
      <c r="C582" s="36">
        <v>42370</v>
      </c>
      <c r="D582" s="8" t="s">
        <v>20</v>
      </c>
      <c r="E582" s="29" t="s">
        <v>176</v>
      </c>
      <c r="F582" s="11">
        <v>3</v>
      </c>
      <c r="G582" s="7">
        <v>1228.77</v>
      </c>
    </row>
    <row r="583" spans="1:7" s="35" customFormat="1" ht="25.5" hidden="1" customHeight="1" x14ac:dyDescent="0.2">
      <c r="A583" s="26" t="s">
        <v>79</v>
      </c>
      <c r="B583" s="5" t="s">
        <v>169</v>
      </c>
      <c r="C583" s="36">
        <v>42370</v>
      </c>
      <c r="D583" s="8" t="s">
        <v>53</v>
      </c>
      <c r="E583" s="29" t="s">
        <v>152</v>
      </c>
      <c r="F583" s="11">
        <v>4</v>
      </c>
      <c r="G583" s="7">
        <v>9561.34</v>
      </c>
    </row>
    <row r="584" spans="1:7" s="35" customFormat="1" ht="25.5" hidden="1" customHeight="1" x14ac:dyDescent="0.2">
      <c r="A584" s="26" t="s">
        <v>79</v>
      </c>
      <c r="B584" s="5" t="s">
        <v>169</v>
      </c>
      <c r="C584" s="36">
        <v>42370</v>
      </c>
      <c r="D584" s="8" t="s">
        <v>77</v>
      </c>
      <c r="E584" s="29" t="s">
        <v>153</v>
      </c>
      <c r="F584" s="11">
        <v>1</v>
      </c>
      <c r="G584" s="7">
        <v>720</v>
      </c>
    </row>
    <row r="585" spans="1:7" s="35" customFormat="1" ht="25.5" hidden="1" customHeight="1" x14ac:dyDescent="0.2">
      <c r="A585" s="26" t="s">
        <v>81</v>
      </c>
      <c r="B585" s="5" t="s">
        <v>104</v>
      </c>
      <c r="C585" s="36">
        <v>42370</v>
      </c>
      <c r="D585" s="8" t="s">
        <v>69</v>
      </c>
      <c r="E585" s="29" t="s">
        <v>154</v>
      </c>
      <c r="F585" s="11">
        <v>9</v>
      </c>
      <c r="G585" s="7">
        <v>5752.52</v>
      </c>
    </row>
    <row r="586" spans="1:7" s="35" customFormat="1" ht="25.5" hidden="1" customHeight="1" x14ac:dyDescent="0.2">
      <c r="A586" s="26" t="s">
        <v>81</v>
      </c>
      <c r="B586" s="5" t="s">
        <v>104</v>
      </c>
      <c r="C586" s="36">
        <v>42370</v>
      </c>
      <c r="D586" s="8" t="s">
        <v>82</v>
      </c>
      <c r="E586" s="29" t="s">
        <v>155</v>
      </c>
      <c r="F586" s="11">
        <v>4</v>
      </c>
      <c r="G586" s="7">
        <v>3010.3</v>
      </c>
    </row>
    <row r="587" spans="1:7" s="35" customFormat="1" ht="25.5" hidden="1" customHeight="1" x14ac:dyDescent="0.2">
      <c r="A587" s="26" t="s">
        <v>81</v>
      </c>
      <c r="B587" s="5" t="s">
        <v>104</v>
      </c>
      <c r="C587" s="36">
        <v>42370</v>
      </c>
      <c r="D587" s="8" t="s">
        <v>83</v>
      </c>
      <c r="E587" s="29" t="s">
        <v>156</v>
      </c>
      <c r="F587" s="11">
        <v>5</v>
      </c>
      <c r="G587" s="7">
        <v>4705.63</v>
      </c>
    </row>
    <row r="588" spans="1:7" s="35" customFormat="1" ht="25.5" hidden="1" customHeight="1" x14ac:dyDescent="0.25">
      <c r="A588" s="26" t="s">
        <v>81</v>
      </c>
      <c r="B588" s="5" t="s">
        <v>104</v>
      </c>
      <c r="C588" s="36">
        <v>42370</v>
      </c>
      <c r="D588" s="8" t="s">
        <v>105</v>
      </c>
      <c r="E588" s="6" t="s">
        <v>157</v>
      </c>
      <c r="F588" s="11">
        <v>1</v>
      </c>
      <c r="G588" s="7">
        <v>845.67</v>
      </c>
    </row>
    <row r="589" spans="1:7" s="35" customFormat="1" ht="25.5" hidden="1" customHeight="1" x14ac:dyDescent="0.2">
      <c r="A589" s="26" t="s">
        <v>84</v>
      </c>
      <c r="B589" s="5"/>
      <c r="C589" s="36">
        <v>42370</v>
      </c>
      <c r="D589" s="37" t="s">
        <v>18</v>
      </c>
      <c r="E589" s="29" t="s">
        <v>131</v>
      </c>
      <c r="F589" s="11">
        <v>1</v>
      </c>
      <c r="G589" s="7">
        <v>304</v>
      </c>
    </row>
    <row r="590" spans="1:7" s="35" customFormat="1" ht="25.5" hidden="1" customHeight="1" x14ac:dyDescent="0.2">
      <c r="A590" s="26" t="s">
        <v>84</v>
      </c>
      <c r="B590" s="5"/>
      <c r="C590" s="36">
        <v>42370</v>
      </c>
      <c r="D590" s="8" t="s">
        <v>35</v>
      </c>
      <c r="E590" s="29" t="s">
        <v>139</v>
      </c>
      <c r="F590" s="11">
        <v>1</v>
      </c>
      <c r="G590" s="7">
        <v>463.12</v>
      </c>
    </row>
    <row r="591" spans="1:7" s="35" customFormat="1" ht="25.5" hidden="1" customHeight="1" x14ac:dyDescent="0.2">
      <c r="A591" s="26" t="s">
        <v>84</v>
      </c>
      <c r="B591" s="5"/>
      <c r="C591" s="36">
        <v>42370</v>
      </c>
      <c r="D591" s="8" t="s">
        <v>10</v>
      </c>
      <c r="E591" s="29" t="s">
        <v>122</v>
      </c>
      <c r="F591" s="11">
        <v>1</v>
      </c>
      <c r="G591" s="7">
        <v>380</v>
      </c>
    </row>
    <row r="592" spans="1:7" s="35" customFormat="1" ht="25.5" hidden="1" customHeight="1" x14ac:dyDescent="0.2">
      <c r="A592" s="26" t="s">
        <v>84</v>
      </c>
      <c r="B592" s="5"/>
      <c r="C592" s="36">
        <v>42370</v>
      </c>
      <c r="D592" s="8" t="s">
        <v>13</v>
      </c>
      <c r="E592" s="29" t="s">
        <v>126</v>
      </c>
      <c r="F592" s="11">
        <v>2</v>
      </c>
      <c r="G592" s="7">
        <v>608</v>
      </c>
    </row>
    <row r="593" spans="1:7" s="35" customFormat="1" ht="25.5" hidden="1" customHeight="1" x14ac:dyDescent="0.2">
      <c r="A593" s="26" t="s">
        <v>84</v>
      </c>
      <c r="B593" s="5"/>
      <c r="C593" s="36">
        <v>42370</v>
      </c>
      <c r="D593" s="8" t="s">
        <v>25</v>
      </c>
      <c r="E593" s="29" t="s">
        <v>150</v>
      </c>
      <c r="F593" s="11">
        <v>1</v>
      </c>
      <c r="G593" s="7">
        <v>342</v>
      </c>
    </row>
    <row r="594" spans="1:7" s="35" customFormat="1" ht="25.5" hidden="1" customHeight="1" x14ac:dyDescent="0.2">
      <c r="A594" s="26" t="s">
        <v>85</v>
      </c>
      <c r="B594" s="5" t="s">
        <v>177</v>
      </c>
      <c r="C594" s="36">
        <v>42370</v>
      </c>
      <c r="D594" s="8" t="s">
        <v>13</v>
      </c>
      <c r="E594" s="29" t="s">
        <v>126</v>
      </c>
      <c r="F594" s="11">
        <v>1</v>
      </c>
      <c r="G594" s="7">
        <v>255.8</v>
      </c>
    </row>
    <row r="595" spans="1:7" s="35" customFormat="1" ht="25.5" hidden="1" customHeight="1" x14ac:dyDescent="0.2">
      <c r="A595" s="26" t="s">
        <v>85</v>
      </c>
      <c r="B595" s="5" t="s">
        <v>177</v>
      </c>
      <c r="C595" s="36">
        <v>42370</v>
      </c>
      <c r="D595" s="8" t="s">
        <v>8</v>
      </c>
      <c r="E595" s="29" t="s">
        <v>120</v>
      </c>
      <c r="F595" s="11">
        <v>1</v>
      </c>
      <c r="G595" s="7">
        <v>399.03</v>
      </c>
    </row>
    <row r="596" spans="1:7" s="35" customFormat="1" ht="25.5" hidden="1" customHeight="1" x14ac:dyDescent="0.2">
      <c r="A596" s="26" t="s">
        <v>85</v>
      </c>
      <c r="B596" s="5" t="s">
        <v>130</v>
      </c>
      <c r="C596" s="36">
        <v>42370</v>
      </c>
      <c r="D596" s="37" t="s">
        <v>18</v>
      </c>
      <c r="E596" s="29" t="s">
        <v>131</v>
      </c>
      <c r="F596" s="11">
        <v>1</v>
      </c>
      <c r="G596" s="7">
        <v>304</v>
      </c>
    </row>
    <row r="597" spans="1:7" s="35" customFormat="1" ht="25.5" hidden="1" customHeight="1" x14ac:dyDescent="0.2">
      <c r="A597" s="26" t="s">
        <v>85</v>
      </c>
      <c r="B597" s="5" t="s">
        <v>130</v>
      </c>
      <c r="C597" s="36">
        <v>42370</v>
      </c>
      <c r="D597" s="8" t="s">
        <v>8</v>
      </c>
      <c r="E597" s="29" t="s">
        <v>120</v>
      </c>
      <c r="F597" s="11">
        <v>1</v>
      </c>
      <c r="G597" s="7">
        <v>412.72</v>
      </c>
    </row>
    <row r="598" spans="1:7" s="35" customFormat="1" ht="25.5" hidden="1" customHeight="1" x14ac:dyDescent="0.2">
      <c r="A598" s="26" t="s">
        <v>85</v>
      </c>
      <c r="B598" s="5" t="s">
        <v>130</v>
      </c>
      <c r="C598" s="36">
        <v>42370</v>
      </c>
      <c r="D598" s="8" t="s">
        <v>12</v>
      </c>
      <c r="E598" s="29" t="s">
        <v>124</v>
      </c>
      <c r="F598" s="11">
        <v>3</v>
      </c>
      <c r="G598" s="7">
        <v>2143.64</v>
      </c>
    </row>
    <row r="599" spans="1:7" s="35" customFormat="1" ht="25.5" hidden="1" customHeight="1" x14ac:dyDescent="0.2">
      <c r="A599" s="26" t="s">
        <v>85</v>
      </c>
      <c r="B599" s="5" t="s">
        <v>130</v>
      </c>
      <c r="C599" s="36">
        <v>42370</v>
      </c>
      <c r="D599" s="8" t="s">
        <v>13</v>
      </c>
      <c r="E599" s="29" t="s">
        <v>126</v>
      </c>
      <c r="F599" s="11">
        <v>3</v>
      </c>
      <c r="G599" s="7">
        <v>885.48</v>
      </c>
    </row>
    <row r="600" spans="1:7" s="35" customFormat="1" ht="25.5" hidden="1" customHeight="1" x14ac:dyDescent="0.2">
      <c r="A600" s="26" t="s">
        <v>85</v>
      </c>
      <c r="B600" s="5" t="s">
        <v>130</v>
      </c>
      <c r="C600" s="36">
        <v>42370</v>
      </c>
      <c r="D600" s="8" t="s">
        <v>14</v>
      </c>
      <c r="E600" s="29" t="s">
        <v>127</v>
      </c>
      <c r="F600" s="11">
        <v>7</v>
      </c>
      <c r="G600" s="7">
        <v>2948.58</v>
      </c>
    </row>
    <row r="601" spans="1:7" s="35" customFormat="1" ht="25.5" hidden="1" customHeight="1" x14ac:dyDescent="0.2">
      <c r="A601" s="26" t="s">
        <v>85</v>
      </c>
      <c r="B601" s="5" t="s">
        <v>130</v>
      </c>
      <c r="C601" s="36">
        <v>42370</v>
      </c>
      <c r="D601" s="8" t="s">
        <v>16</v>
      </c>
      <c r="E601" s="29" t="s">
        <v>129</v>
      </c>
      <c r="F601" s="11">
        <v>3</v>
      </c>
      <c r="G601" s="7">
        <v>551.34</v>
      </c>
    </row>
    <row r="602" spans="1:7" s="35" customFormat="1" ht="25.5" hidden="1" customHeight="1" x14ac:dyDescent="0.2">
      <c r="A602" s="26" t="s">
        <v>85</v>
      </c>
      <c r="B602" s="5"/>
      <c r="C602" s="36">
        <v>42401</v>
      </c>
      <c r="D602" s="37" t="s">
        <v>18</v>
      </c>
      <c r="E602" s="29" t="s">
        <v>131</v>
      </c>
      <c r="F602" s="11">
        <v>1</v>
      </c>
      <c r="G602" s="7">
        <v>304</v>
      </c>
    </row>
    <row r="603" spans="1:7" s="35" customFormat="1" ht="25.5" hidden="1" customHeight="1" x14ac:dyDescent="0.2">
      <c r="A603" s="26" t="s">
        <v>85</v>
      </c>
      <c r="B603" s="5"/>
      <c r="C603" s="36">
        <v>42401</v>
      </c>
      <c r="D603" s="8" t="s">
        <v>8</v>
      </c>
      <c r="E603" s="29" t="s">
        <v>120</v>
      </c>
      <c r="F603" s="11">
        <v>3</v>
      </c>
      <c r="G603" s="7">
        <v>1227.5999999999999</v>
      </c>
    </row>
    <row r="604" spans="1:7" s="35" customFormat="1" ht="25.5" hidden="1" customHeight="1" x14ac:dyDescent="0.2">
      <c r="A604" s="26" t="s">
        <v>85</v>
      </c>
      <c r="B604" s="5"/>
      <c r="C604" s="36">
        <v>42401</v>
      </c>
      <c r="D604" s="8" t="s">
        <v>10</v>
      </c>
      <c r="E604" s="29" t="s">
        <v>122</v>
      </c>
      <c r="F604" s="11">
        <v>1</v>
      </c>
      <c r="G604" s="7">
        <v>380</v>
      </c>
    </row>
    <row r="605" spans="1:7" s="35" customFormat="1" ht="25.5" hidden="1" customHeight="1" x14ac:dyDescent="0.2">
      <c r="A605" s="26" t="s">
        <v>85</v>
      </c>
      <c r="B605" s="5"/>
      <c r="C605" s="36">
        <v>42401</v>
      </c>
      <c r="D605" s="8" t="s">
        <v>13</v>
      </c>
      <c r="E605" s="29" t="s">
        <v>126</v>
      </c>
      <c r="F605" s="11">
        <v>4</v>
      </c>
      <c r="G605" s="7">
        <v>1216</v>
      </c>
    </row>
    <row r="606" spans="1:7" s="35" customFormat="1" ht="25.5" hidden="1" customHeight="1" x14ac:dyDescent="0.2">
      <c r="A606" s="26" t="s">
        <v>85</v>
      </c>
      <c r="B606" s="5"/>
      <c r="C606" s="36">
        <v>42401</v>
      </c>
      <c r="D606" s="8" t="s">
        <v>14</v>
      </c>
      <c r="E606" s="29" t="s">
        <v>127</v>
      </c>
      <c r="F606" s="11">
        <v>8</v>
      </c>
      <c r="G606" s="7">
        <v>3412.13</v>
      </c>
    </row>
    <row r="607" spans="1:7" s="35" customFormat="1" ht="25.5" hidden="1" customHeight="1" x14ac:dyDescent="0.2">
      <c r="A607" s="26" t="s">
        <v>7</v>
      </c>
      <c r="B607" s="5" t="s">
        <v>119</v>
      </c>
      <c r="C607" s="36">
        <v>42461</v>
      </c>
      <c r="D607" s="8" t="s">
        <v>8</v>
      </c>
      <c r="E607" s="29" t="s">
        <v>120</v>
      </c>
      <c r="F607" s="11">
        <v>4</v>
      </c>
      <c r="G607" s="7">
        <v>780.13</v>
      </c>
    </row>
    <row r="608" spans="1:7" s="35" customFormat="1" ht="25.5" hidden="1" customHeight="1" x14ac:dyDescent="0.2">
      <c r="A608" s="26" t="s">
        <v>7</v>
      </c>
      <c r="B608" s="5" t="s">
        <v>119</v>
      </c>
      <c r="C608" s="36">
        <v>42461</v>
      </c>
      <c r="D608" s="8" t="s">
        <v>22</v>
      </c>
      <c r="E608" s="29" t="s">
        <v>121</v>
      </c>
      <c r="F608" s="11">
        <v>2</v>
      </c>
      <c r="G608" s="7">
        <v>344.7</v>
      </c>
    </row>
    <row r="609" spans="1:7" s="35" customFormat="1" ht="25.5" hidden="1" customHeight="1" x14ac:dyDescent="0.2">
      <c r="A609" s="26" t="s">
        <v>7</v>
      </c>
      <c r="B609" s="5" t="s">
        <v>119</v>
      </c>
      <c r="C609" s="36">
        <v>42461</v>
      </c>
      <c r="D609" s="8" t="s">
        <v>10</v>
      </c>
      <c r="E609" s="29" t="s">
        <v>122</v>
      </c>
      <c r="F609" s="11">
        <v>7</v>
      </c>
      <c r="G609" s="7">
        <v>2225.15</v>
      </c>
    </row>
    <row r="610" spans="1:7" s="35" customFormat="1" ht="25.5" hidden="1" customHeight="1" x14ac:dyDescent="0.2">
      <c r="A610" s="26" t="s">
        <v>7</v>
      </c>
      <c r="B610" s="5" t="s">
        <v>119</v>
      </c>
      <c r="C610" s="36">
        <v>42461</v>
      </c>
      <c r="D610" s="8" t="s">
        <v>11</v>
      </c>
      <c r="E610" s="29" t="s">
        <v>123</v>
      </c>
      <c r="F610" s="11">
        <v>9</v>
      </c>
      <c r="G610" s="7">
        <v>3031.95</v>
      </c>
    </row>
    <row r="611" spans="1:7" s="35" customFormat="1" ht="25.5" hidden="1" customHeight="1" x14ac:dyDescent="0.2">
      <c r="A611" s="26" t="s">
        <v>7</v>
      </c>
      <c r="B611" s="5" t="s">
        <v>119</v>
      </c>
      <c r="C611" s="36">
        <v>42461</v>
      </c>
      <c r="D611" s="8" t="s">
        <v>12</v>
      </c>
      <c r="E611" s="29" t="s">
        <v>124</v>
      </c>
      <c r="F611" s="11">
        <v>8</v>
      </c>
      <c r="G611" s="7">
        <v>4259.32</v>
      </c>
    </row>
    <row r="612" spans="1:7" s="35" customFormat="1" ht="25.5" hidden="1" customHeight="1" x14ac:dyDescent="0.2">
      <c r="A612" s="26" t="s">
        <v>7</v>
      </c>
      <c r="B612" s="5" t="s">
        <v>119</v>
      </c>
      <c r="C612" s="36">
        <v>42461</v>
      </c>
      <c r="D612" s="8" t="s">
        <v>24</v>
      </c>
      <c r="E612" s="29" t="s">
        <v>125</v>
      </c>
      <c r="F612" s="11">
        <v>2</v>
      </c>
      <c r="G612" s="7">
        <v>500</v>
      </c>
    </row>
    <row r="613" spans="1:7" s="35" customFormat="1" ht="25.5" hidden="1" customHeight="1" x14ac:dyDescent="0.2">
      <c r="A613" s="26" t="s">
        <v>7</v>
      </c>
      <c r="B613" s="5" t="s">
        <v>119</v>
      </c>
      <c r="C613" s="36">
        <v>42461</v>
      </c>
      <c r="D613" s="8" t="s">
        <v>13</v>
      </c>
      <c r="E613" s="29" t="s">
        <v>126</v>
      </c>
      <c r="F613" s="11">
        <v>8</v>
      </c>
      <c r="G613" s="7">
        <v>2158.14</v>
      </c>
    </row>
    <row r="614" spans="1:7" s="35" customFormat="1" ht="25.5" hidden="1" customHeight="1" x14ac:dyDescent="0.2">
      <c r="A614" s="26" t="s">
        <v>7</v>
      </c>
      <c r="B614" s="5" t="s">
        <v>119</v>
      </c>
      <c r="C614" s="36">
        <v>42461</v>
      </c>
      <c r="D614" s="8" t="s">
        <v>14</v>
      </c>
      <c r="E614" s="29" t="s">
        <v>127</v>
      </c>
      <c r="F614" s="11">
        <v>11</v>
      </c>
      <c r="G614" s="7">
        <v>3163.4</v>
      </c>
    </row>
    <row r="615" spans="1:7" s="35" customFormat="1" ht="25.5" hidden="1" customHeight="1" x14ac:dyDescent="0.2">
      <c r="A615" s="26" t="s">
        <v>7</v>
      </c>
      <c r="B615" s="5" t="s">
        <v>119</v>
      </c>
      <c r="C615" s="36">
        <v>42461</v>
      </c>
      <c r="D615" s="8" t="s">
        <v>15</v>
      </c>
      <c r="E615" s="29" t="s">
        <v>128</v>
      </c>
      <c r="F615" s="11">
        <v>6</v>
      </c>
      <c r="G615" s="7">
        <v>2174.88</v>
      </c>
    </row>
    <row r="616" spans="1:7" s="35" customFormat="1" ht="25.5" hidden="1" customHeight="1" x14ac:dyDescent="0.2">
      <c r="A616" s="26" t="s">
        <v>7</v>
      </c>
      <c r="B616" s="5" t="s">
        <v>119</v>
      </c>
      <c r="C616" s="36">
        <v>42461</v>
      </c>
      <c r="D616" s="8" t="s">
        <v>16</v>
      </c>
      <c r="E616" s="29" t="s">
        <v>129</v>
      </c>
      <c r="F616" s="11">
        <v>13</v>
      </c>
      <c r="G616" s="7">
        <v>2175.39</v>
      </c>
    </row>
    <row r="617" spans="1:7" s="35" customFormat="1" ht="25.5" hidden="1" customHeight="1" x14ac:dyDescent="0.2">
      <c r="A617" s="26" t="s">
        <v>17</v>
      </c>
      <c r="B617" s="5" t="s">
        <v>130</v>
      </c>
      <c r="C617" s="36">
        <v>42461</v>
      </c>
      <c r="D617" s="37" t="s">
        <v>18</v>
      </c>
      <c r="E617" s="29" t="s">
        <v>131</v>
      </c>
      <c r="F617" s="11">
        <v>1</v>
      </c>
      <c r="G617" s="7">
        <v>221.83</v>
      </c>
    </row>
    <row r="618" spans="1:7" s="35" customFormat="1" ht="25.5" hidden="1" customHeight="1" x14ac:dyDescent="0.2">
      <c r="A618" s="26" t="s">
        <v>17</v>
      </c>
      <c r="B618" s="5" t="s">
        <v>130</v>
      </c>
      <c r="C618" s="36">
        <v>42461</v>
      </c>
      <c r="D618" s="8" t="s">
        <v>10</v>
      </c>
      <c r="E618" s="29" t="s">
        <v>122</v>
      </c>
      <c r="F618" s="11">
        <v>16</v>
      </c>
      <c r="G618" s="7">
        <v>5591.86</v>
      </c>
    </row>
    <row r="619" spans="1:7" s="35" customFormat="1" ht="25.5" hidden="1" customHeight="1" x14ac:dyDescent="0.2">
      <c r="A619" s="26" t="s">
        <v>17</v>
      </c>
      <c r="B619" s="5" t="s">
        <v>130</v>
      </c>
      <c r="C619" s="36">
        <v>42461</v>
      </c>
      <c r="D619" s="8" t="s">
        <v>45</v>
      </c>
      <c r="E619" s="29" t="s">
        <v>144</v>
      </c>
      <c r="F619" s="11">
        <v>2</v>
      </c>
      <c r="G619" s="7">
        <v>901.4</v>
      </c>
    </row>
    <row r="620" spans="1:7" s="35" customFormat="1" ht="25.5" hidden="1" customHeight="1" x14ac:dyDescent="0.2">
      <c r="A620" s="26" t="s">
        <v>17</v>
      </c>
      <c r="B620" s="5" t="s">
        <v>130</v>
      </c>
      <c r="C620" s="36">
        <v>42461</v>
      </c>
      <c r="D620" s="8" t="s">
        <v>13</v>
      </c>
      <c r="E620" s="29" t="s">
        <v>126</v>
      </c>
      <c r="F620" s="11">
        <v>40</v>
      </c>
      <c r="G620" s="7">
        <v>10336.219999999999</v>
      </c>
    </row>
    <row r="621" spans="1:7" s="35" customFormat="1" ht="25.5" hidden="1" customHeight="1" x14ac:dyDescent="0.2">
      <c r="A621" s="26" t="s">
        <v>19</v>
      </c>
      <c r="B621" s="5" t="s">
        <v>130</v>
      </c>
      <c r="C621" s="36">
        <v>42461</v>
      </c>
      <c r="D621" s="37" t="s">
        <v>18</v>
      </c>
      <c r="E621" s="29" t="s">
        <v>131</v>
      </c>
      <c r="F621" s="11">
        <v>5</v>
      </c>
      <c r="G621" s="7">
        <v>1215.4000000000001</v>
      </c>
    </row>
    <row r="622" spans="1:7" s="35" customFormat="1" ht="25.5" hidden="1" customHeight="1" x14ac:dyDescent="0.2">
      <c r="A622" s="26" t="s">
        <v>19</v>
      </c>
      <c r="B622" s="5" t="s">
        <v>130</v>
      </c>
      <c r="C622" s="36">
        <v>42461</v>
      </c>
      <c r="D622" s="8" t="s">
        <v>28</v>
      </c>
      <c r="E622" s="29" t="s">
        <v>133</v>
      </c>
      <c r="F622" s="11">
        <v>1</v>
      </c>
      <c r="G622" s="7">
        <v>536.6</v>
      </c>
    </row>
    <row r="623" spans="1:7" s="35" customFormat="1" ht="25.5" hidden="1" customHeight="1" x14ac:dyDescent="0.2">
      <c r="A623" s="26" t="s">
        <v>19</v>
      </c>
      <c r="B623" s="5" t="s">
        <v>130</v>
      </c>
      <c r="C623" s="36">
        <v>42461</v>
      </c>
      <c r="D623" s="8" t="s">
        <v>8</v>
      </c>
      <c r="E623" s="29" t="s">
        <v>120</v>
      </c>
      <c r="F623" s="11">
        <v>1</v>
      </c>
      <c r="G623" s="7">
        <v>173.72</v>
      </c>
    </row>
    <row r="624" spans="1:7" s="35" customFormat="1" ht="25.5" hidden="1" customHeight="1" x14ac:dyDescent="0.2">
      <c r="A624" s="26" t="s">
        <v>19</v>
      </c>
      <c r="B624" s="5" t="s">
        <v>130</v>
      </c>
      <c r="C624" s="36">
        <v>42461</v>
      </c>
      <c r="D624" s="8" t="s">
        <v>9</v>
      </c>
      <c r="E624" s="29" t="s">
        <v>132</v>
      </c>
      <c r="F624" s="11">
        <v>3</v>
      </c>
      <c r="G624" s="7">
        <v>1544.76</v>
      </c>
    </row>
    <row r="625" spans="1:7" s="35" customFormat="1" ht="25.5" hidden="1" customHeight="1" x14ac:dyDescent="0.2">
      <c r="A625" s="26" t="s">
        <v>19</v>
      </c>
      <c r="B625" s="5" t="s">
        <v>130</v>
      </c>
      <c r="C625" s="36">
        <v>42461</v>
      </c>
      <c r="D625" s="8" t="s">
        <v>36</v>
      </c>
      <c r="E625" s="29" t="s">
        <v>140</v>
      </c>
      <c r="F625" s="11">
        <v>1</v>
      </c>
      <c r="G625" s="7">
        <v>420.12</v>
      </c>
    </row>
    <row r="626" spans="1:7" s="35" customFormat="1" ht="25.5" hidden="1" customHeight="1" x14ac:dyDescent="0.2">
      <c r="A626" s="26" t="s">
        <v>19</v>
      </c>
      <c r="B626" s="5" t="s">
        <v>130</v>
      </c>
      <c r="C626" s="36">
        <v>42461</v>
      </c>
      <c r="D626" s="8" t="s">
        <v>10</v>
      </c>
      <c r="E626" s="29" t="s">
        <v>122</v>
      </c>
      <c r="F626" s="11">
        <v>2</v>
      </c>
      <c r="G626" s="7">
        <v>625.41999999999996</v>
      </c>
    </row>
    <row r="627" spans="1:7" s="35" customFormat="1" ht="25.5" hidden="1" customHeight="1" x14ac:dyDescent="0.2">
      <c r="A627" s="26" t="s">
        <v>19</v>
      </c>
      <c r="B627" s="5" t="s">
        <v>130</v>
      </c>
      <c r="C627" s="36">
        <v>42461</v>
      </c>
      <c r="D627" s="8" t="s">
        <v>11</v>
      </c>
      <c r="E627" s="29" t="s">
        <v>123</v>
      </c>
      <c r="F627" s="11">
        <v>3</v>
      </c>
      <c r="G627" s="7">
        <v>1240.3</v>
      </c>
    </row>
    <row r="628" spans="1:7" s="35" customFormat="1" ht="25.5" hidden="1" customHeight="1" x14ac:dyDescent="0.2">
      <c r="A628" s="26" t="s">
        <v>19</v>
      </c>
      <c r="B628" s="5" t="s">
        <v>130</v>
      </c>
      <c r="C628" s="36">
        <v>42461</v>
      </c>
      <c r="D628" s="8" t="s">
        <v>12</v>
      </c>
      <c r="E628" s="29" t="s">
        <v>124</v>
      </c>
      <c r="F628" s="11">
        <v>1</v>
      </c>
      <c r="G628" s="7">
        <v>738.16</v>
      </c>
    </row>
    <row r="629" spans="1:7" s="35" customFormat="1" ht="25.5" hidden="1" customHeight="1" x14ac:dyDescent="0.2">
      <c r="A629" s="26" t="s">
        <v>19</v>
      </c>
      <c r="B629" s="5" t="s">
        <v>130</v>
      </c>
      <c r="C629" s="36">
        <v>42461</v>
      </c>
      <c r="D629" s="8" t="s">
        <v>13</v>
      </c>
      <c r="E629" s="29" t="s">
        <v>126</v>
      </c>
      <c r="F629" s="11">
        <v>1</v>
      </c>
      <c r="G629" s="7">
        <v>304</v>
      </c>
    </row>
    <row r="630" spans="1:7" s="35" customFormat="1" ht="25.5" hidden="1" customHeight="1" x14ac:dyDescent="0.2">
      <c r="A630" s="26" t="s">
        <v>19</v>
      </c>
      <c r="B630" s="5" t="s">
        <v>130</v>
      </c>
      <c r="C630" s="36">
        <v>42461</v>
      </c>
      <c r="D630" s="8" t="s">
        <v>25</v>
      </c>
      <c r="E630" s="29" t="s">
        <v>150</v>
      </c>
      <c r="F630" s="11">
        <v>1</v>
      </c>
      <c r="G630" s="7">
        <v>185.07</v>
      </c>
    </row>
    <row r="631" spans="1:7" s="35" customFormat="1" ht="25.5" hidden="1" customHeight="1" x14ac:dyDescent="0.2">
      <c r="A631" s="26" t="s">
        <v>19</v>
      </c>
      <c r="B631" s="5" t="s">
        <v>130</v>
      </c>
      <c r="C631" s="36">
        <v>42461</v>
      </c>
      <c r="D631" s="8" t="s">
        <v>26</v>
      </c>
      <c r="E631" s="29" t="s">
        <v>167</v>
      </c>
      <c r="F631" s="11">
        <v>2</v>
      </c>
      <c r="G631" s="7">
        <v>1254.9100000000001</v>
      </c>
    </row>
    <row r="632" spans="1:7" s="35" customFormat="1" ht="25.5" hidden="1" customHeight="1" x14ac:dyDescent="0.2">
      <c r="A632" s="26" t="s">
        <v>19</v>
      </c>
      <c r="B632" s="5" t="s">
        <v>130</v>
      </c>
      <c r="C632" s="36">
        <v>42461</v>
      </c>
      <c r="D632" s="8" t="s">
        <v>77</v>
      </c>
      <c r="E632" s="29" t="s">
        <v>153</v>
      </c>
      <c r="F632" s="11">
        <v>1</v>
      </c>
      <c r="G632" s="7">
        <v>384.84</v>
      </c>
    </row>
    <row r="633" spans="1:7" s="35" customFormat="1" ht="25.5" hidden="1" customHeight="1" x14ac:dyDescent="0.2">
      <c r="A633" s="26" t="s">
        <v>27</v>
      </c>
      <c r="B633" s="5" t="s">
        <v>104</v>
      </c>
      <c r="C633" s="36">
        <v>42461</v>
      </c>
      <c r="D633" s="37" t="s">
        <v>18</v>
      </c>
      <c r="E633" s="29" t="s">
        <v>131</v>
      </c>
      <c r="F633" s="11">
        <v>58</v>
      </c>
      <c r="G633" s="7">
        <v>9433.52</v>
      </c>
    </row>
    <row r="634" spans="1:7" s="35" customFormat="1" ht="25.5" hidden="1" customHeight="1" x14ac:dyDescent="0.2">
      <c r="A634" s="26" t="s">
        <v>27</v>
      </c>
      <c r="B634" s="5" t="s">
        <v>104</v>
      </c>
      <c r="C634" s="36">
        <v>42461</v>
      </c>
      <c r="D634" s="8" t="s">
        <v>28</v>
      </c>
      <c r="E634" s="29" t="s">
        <v>133</v>
      </c>
      <c r="F634" s="11">
        <v>6</v>
      </c>
      <c r="G634" s="7">
        <v>4876.28</v>
      </c>
    </row>
    <row r="635" spans="1:7" s="35" customFormat="1" ht="25.5" hidden="1" customHeight="1" x14ac:dyDescent="0.2">
      <c r="A635" s="26" t="s">
        <v>27</v>
      </c>
      <c r="B635" s="5" t="s">
        <v>104</v>
      </c>
      <c r="C635" s="36">
        <v>42461</v>
      </c>
      <c r="D635" s="8" t="s">
        <v>29</v>
      </c>
      <c r="E635" s="29" t="s">
        <v>134</v>
      </c>
      <c r="F635" s="11">
        <v>1</v>
      </c>
      <c r="G635" s="7">
        <v>564.88</v>
      </c>
    </row>
    <row r="636" spans="1:7" s="35" customFormat="1" ht="25.5" hidden="1" customHeight="1" x14ac:dyDescent="0.2">
      <c r="A636" s="26" t="s">
        <v>27</v>
      </c>
      <c r="B636" s="5" t="s">
        <v>104</v>
      </c>
      <c r="C636" s="36">
        <v>42461</v>
      </c>
      <c r="D636" s="8" t="s">
        <v>30</v>
      </c>
      <c r="E636" s="29" t="s">
        <v>170</v>
      </c>
      <c r="F636" s="11">
        <v>1</v>
      </c>
      <c r="G636" s="7">
        <v>843.15</v>
      </c>
    </row>
    <row r="637" spans="1:7" s="35" customFormat="1" ht="25.5" hidden="1" customHeight="1" x14ac:dyDescent="0.2">
      <c r="A637" s="26" t="s">
        <v>27</v>
      </c>
      <c r="B637" s="5" t="s">
        <v>104</v>
      </c>
      <c r="C637" s="36">
        <v>42461</v>
      </c>
      <c r="D637" s="8" t="s">
        <v>31</v>
      </c>
      <c r="E637" s="29" t="s">
        <v>135</v>
      </c>
      <c r="F637" s="11">
        <v>3</v>
      </c>
      <c r="G637" s="7">
        <v>3149.22</v>
      </c>
    </row>
    <row r="638" spans="1:7" s="35" customFormat="1" ht="25.5" hidden="1" customHeight="1" x14ac:dyDescent="0.2">
      <c r="A638" s="26" t="s">
        <v>27</v>
      </c>
      <c r="B638" s="5" t="s">
        <v>104</v>
      </c>
      <c r="C638" s="36">
        <v>42461</v>
      </c>
      <c r="D638" s="8" t="s">
        <v>32</v>
      </c>
      <c r="E638" s="29" t="s">
        <v>136</v>
      </c>
      <c r="F638" s="11">
        <v>1</v>
      </c>
      <c r="G638" s="7">
        <v>596.24</v>
      </c>
    </row>
    <row r="639" spans="1:7" s="35" customFormat="1" ht="25.5" hidden="1" customHeight="1" x14ac:dyDescent="0.25">
      <c r="A639" s="26" t="s">
        <v>27</v>
      </c>
      <c r="B639" s="5" t="s">
        <v>104</v>
      </c>
      <c r="C639" s="36">
        <v>42461</v>
      </c>
      <c r="D639" s="8" t="s">
        <v>33</v>
      </c>
      <c r="E639" s="29" t="s">
        <v>137</v>
      </c>
      <c r="F639" s="30">
        <v>2</v>
      </c>
      <c r="G639" s="7">
        <v>6080</v>
      </c>
    </row>
    <row r="640" spans="1:7" s="35" customFormat="1" ht="25.5" hidden="1" customHeight="1" x14ac:dyDescent="0.2">
      <c r="A640" s="26" t="s">
        <v>27</v>
      </c>
      <c r="B640" s="5" t="s">
        <v>104</v>
      </c>
      <c r="C640" s="36">
        <v>42461</v>
      </c>
      <c r="D640" s="8" t="s">
        <v>8</v>
      </c>
      <c r="E640" s="29" t="s">
        <v>120</v>
      </c>
      <c r="F640" s="11">
        <v>6</v>
      </c>
      <c r="G640" s="7">
        <v>1211.18</v>
      </c>
    </row>
    <row r="641" spans="1:7" s="35" customFormat="1" ht="25.5" hidden="1" customHeight="1" x14ac:dyDescent="0.2">
      <c r="A641" s="26" t="s">
        <v>27</v>
      </c>
      <c r="B641" s="5" t="s">
        <v>104</v>
      </c>
      <c r="C641" s="36">
        <v>42461</v>
      </c>
      <c r="D641" s="8" t="s">
        <v>9</v>
      </c>
      <c r="E641" s="29" t="s">
        <v>132</v>
      </c>
      <c r="F641" s="11">
        <v>1</v>
      </c>
      <c r="G641" s="7">
        <v>4239.42</v>
      </c>
    </row>
    <row r="642" spans="1:7" s="35" customFormat="1" ht="25.5" hidden="1" customHeight="1" x14ac:dyDescent="0.2">
      <c r="A642" s="26" t="s">
        <v>27</v>
      </c>
      <c r="B642" s="5" t="s">
        <v>104</v>
      </c>
      <c r="C642" s="36">
        <v>42461</v>
      </c>
      <c r="D642" s="8" t="s">
        <v>66</v>
      </c>
      <c r="E642" s="29" t="s">
        <v>158</v>
      </c>
      <c r="F642" s="11">
        <v>2</v>
      </c>
      <c r="G642" s="7">
        <v>4302.41</v>
      </c>
    </row>
    <row r="643" spans="1:7" s="35" customFormat="1" ht="25.5" hidden="1" customHeight="1" x14ac:dyDescent="0.2">
      <c r="A643" s="26" t="s">
        <v>27</v>
      </c>
      <c r="B643" s="5" t="s">
        <v>104</v>
      </c>
      <c r="C643" s="36">
        <v>42461</v>
      </c>
      <c r="D643" s="8" t="s">
        <v>34</v>
      </c>
      <c r="E643" s="29" t="s">
        <v>138</v>
      </c>
      <c r="F643" s="11">
        <v>18</v>
      </c>
      <c r="G643" s="7">
        <v>19817.439999999999</v>
      </c>
    </row>
    <row r="644" spans="1:7" s="35" customFormat="1" ht="25.5" hidden="1" customHeight="1" x14ac:dyDescent="0.2">
      <c r="A644" s="26" t="s">
        <v>27</v>
      </c>
      <c r="B644" s="5" t="s">
        <v>104</v>
      </c>
      <c r="C644" s="36">
        <v>42461</v>
      </c>
      <c r="D644" s="8" t="s">
        <v>87</v>
      </c>
      <c r="E644" s="29" t="s">
        <v>178</v>
      </c>
      <c r="F644" s="11">
        <v>1</v>
      </c>
      <c r="G644" s="7">
        <v>2560</v>
      </c>
    </row>
    <row r="645" spans="1:7" s="35" customFormat="1" ht="25.5" hidden="1" customHeight="1" x14ac:dyDescent="0.2">
      <c r="A645" s="26" t="s">
        <v>27</v>
      </c>
      <c r="B645" s="5" t="s">
        <v>104</v>
      </c>
      <c r="C645" s="36">
        <v>42461</v>
      </c>
      <c r="D645" s="8" t="s">
        <v>35</v>
      </c>
      <c r="E645" s="29" t="s">
        <v>139</v>
      </c>
      <c r="F645" s="11">
        <v>18</v>
      </c>
      <c r="G645" s="7">
        <v>5692.43</v>
      </c>
    </row>
    <row r="646" spans="1:7" s="35" customFormat="1" ht="25.5" hidden="1" customHeight="1" x14ac:dyDescent="0.2">
      <c r="A646" s="26" t="s">
        <v>27</v>
      </c>
      <c r="B646" s="5" t="s">
        <v>104</v>
      </c>
      <c r="C646" s="36">
        <v>42461</v>
      </c>
      <c r="D646" s="8" t="s">
        <v>36</v>
      </c>
      <c r="E646" s="29" t="s">
        <v>140</v>
      </c>
      <c r="F646" s="11">
        <v>6</v>
      </c>
      <c r="G646" s="7">
        <v>4068.43</v>
      </c>
    </row>
    <row r="647" spans="1:7" s="35" customFormat="1" ht="25.5" hidden="1" customHeight="1" x14ac:dyDescent="0.2">
      <c r="A647" s="26" t="s">
        <v>27</v>
      </c>
      <c r="B647" s="5" t="s">
        <v>104</v>
      </c>
      <c r="C647" s="36">
        <v>42461</v>
      </c>
      <c r="D647" s="8" t="s">
        <v>37</v>
      </c>
      <c r="E647" s="29" t="s">
        <v>171</v>
      </c>
      <c r="F647" s="11">
        <v>3</v>
      </c>
      <c r="G647" s="7">
        <v>1439.4</v>
      </c>
    </row>
    <row r="648" spans="1:7" s="35" customFormat="1" ht="25.5" hidden="1" customHeight="1" x14ac:dyDescent="0.2">
      <c r="A648" s="26" t="s">
        <v>27</v>
      </c>
      <c r="B648" s="5" t="s">
        <v>104</v>
      </c>
      <c r="C648" s="36">
        <v>42461</v>
      </c>
      <c r="D648" s="8" t="s">
        <v>21</v>
      </c>
      <c r="E648" s="29" t="s">
        <v>141</v>
      </c>
      <c r="F648" s="11">
        <v>1</v>
      </c>
      <c r="G648" s="7">
        <v>286.98</v>
      </c>
    </row>
    <row r="649" spans="1:7" s="35" customFormat="1" ht="25.5" hidden="1" customHeight="1" x14ac:dyDescent="0.2">
      <c r="A649" s="26" t="s">
        <v>27</v>
      </c>
      <c r="B649" s="5" t="s">
        <v>104</v>
      </c>
      <c r="C649" s="36">
        <v>42461</v>
      </c>
      <c r="D649" s="8" t="s">
        <v>22</v>
      </c>
      <c r="E649" s="29" t="s">
        <v>121</v>
      </c>
      <c r="F649" s="11">
        <v>3</v>
      </c>
      <c r="G649" s="7">
        <v>308.23</v>
      </c>
    </row>
    <row r="650" spans="1:7" s="35" customFormat="1" ht="25.5" hidden="1" customHeight="1" x14ac:dyDescent="0.2">
      <c r="A650" s="26" t="s">
        <v>27</v>
      </c>
      <c r="B650" s="5" t="s">
        <v>104</v>
      </c>
      <c r="C650" s="36">
        <v>42461</v>
      </c>
      <c r="D650" s="8" t="s">
        <v>10</v>
      </c>
      <c r="E650" s="29" t="s">
        <v>122</v>
      </c>
      <c r="F650" s="11">
        <v>14</v>
      </c>
      <c r="G650" s="7">
        <v>3089.21</v>
      </c>
    </row>
    <row r="651" spans="1:7" s="35" customFormat="1" ht="25.5" hidden="1" customHeight="1" x14ac:dyDescent="0.2">
      <c r="A651" s="26" t="s">
        <v>27</v>
      </c>
      <c r="B651" s="5" t="s">
        <v>104</v>
      </c>
      <c r="C651" s="36">
        <v>42461</v>
      </c>
      <c r="D651" s="8" t="s">
        <v>38</v>
      </c>
      <c r="E651" s="29" t="s">
        <v>180</v>
      </c>
      <c r="F651" s="11">
        <v>1</v>
      </c>
      <c r="G651" s="7">
        <v>677.15</v>
      </c>
    </row>
    <row r="652" spans="1:7" s="35" customFormat="1" ht="25.5" hidden="1" customHeight="1" x14ac:dyDescent="0.2">
      <c r="A652" s="26" t="s">
        <v>27</v>
      </c>
      <c r="B652" s="5" t="s">
        <v>104</v>
      </c>
      <c r="C652" s="36">
        <v>42461</v>
      </c>
      <c r="D652" s="8" t="s">
        <v>40</v>
      </c>
      <c r="E652" s="29" t="s">
        <v>173</v>
      </c>
      <c r="F652" s="11">
        <v>4</v>
      </c>
      <c r="G652" s="7">
        <v>4327.3599999999997</v>
      </c>
    </row>
    <row r="653" spans="1:7" s="35" customFormat="1" ht="25.5" hidden="1" customHeight="1" x14ac:dyDescent="0.2">
      <c r="A653" s="26" t="s">
        <v>27</v>
      </c>
      <c r="B653" s="5" t="s">
        <v>104</v>
      </c>
      <c r="C653" s="36">
        <v>42461</v>
      </c>
      <c r="D653" s="8" t="s">
        <v>41</v>
      </c>
      <c r="E653" s="29" t="s">
        <v>165</v>
      </c>
      <c r="F653" s="11">
        <v>1</v>
      </c>
      <c r="G653" s="7">
        <v>2300</v>
      </c>
    </row>
    <row r="654" spans="1:7" s="35" customFormat="1" ht="25.5" hidden="1" customHeight="1" x14ac:dyDescent="0.2">
      <c r="A654" s="26" t="s">
        <v>27</v>
      </c>
      <c r="B654" s="5" t="s">
        <v>104</v>
      </c>
      <c r="C654" s="36">
        <v>42461</v>
      </c>
      <c r="D654" s="8" t="s">
        <v>11</v>
      </c>
      <c r="E654" s="29" t="s">
        <v>123</v>
      </c>
      <c r="F654" s="11">
        <v>7</v>
      </c>
      <c r="G654" s="7">
        <v>1473.78</v>
      </c>
    </row>
    <row r="655" spans="1:7" s="35" customFormat="1" ht="25.5" hidden="1" customHeight="1" x14ac:dyDescent="0.2">
      <c r="A655" s="26" t="s">
        <v>27</v>
      </c>
      <c r="B655" s="5" t="s">
        <v>104</v>
      </c>
      <c r="C655" s="36">
        <v>42461</v>
      </c>
      <c r="D655" s="8" t="s">
        <v>43</v>
      </c>
      <c r="E655" s="29" t="s">
        <v>142</v>
      </c>
      <c r="F655" s="11">
        <v>12</v>
      </c>
      <c r="G655" s="7">
        <v>14487.13</v>
      </c>
    </row>
    <row r="656" spans="1:7" s="35" customFormat="1" ht="25.5" hidden="1" customHeight="1" x14ac:dyDescent="0.2">
      <c r="A656" s="26" t="s">
        <v>27</v>
      </c>
      <c r="B656" s="5" t="s">
        <v>104</v>
      </c>
      <c r="C656" s="36">
        <v>42461</v>
      </c>
      <c r="D656" s="8" t="s">
        <v>45</v>
      </c>
      <c r="E656" s="29" t="s">
        <v>144</v>
      </c>
      <c r="F656" s="11">
        <v>2</v>
      </c>
      <c r="G656" s="7">
        <v>374</v>
      </c>
    </row>
    <row r="657" spans="1:7" s="35" customFormat="1" ht="25.5" hidden="1" customHeight="1" x14ac:dyDescent="0.25">
      <c r="A657" s="26" t="s">
        <v>27</v>
      </c>
      <c r="B657" s="5" t="s">
        <v>104</v>
      </c>
      <c r="C657" s="36">
        <v>42461</v>
      </c>
      <c r="D657" s="8" t="s">
        <v>46</v>
      </c>
      <c r="E657" s="6" t="s">
        <v>145</v>
      </c>
      <c r="F657" s="11">
        <v>1</v>
      </c>
      <c r="G657" s="7">
        <v>640.89</v>
      </c>
    </row>
    <row r="658" spans="1:7" s="35" customFormat="1" ht="25.5" hidden="1" customHeight="1" x14ac:dyDescent="0.2">
      <c r="A658" s="26" t="s">
        <v>27</v>
      </c>
      <c r="B658" s="5" t="s">
        <v>104</v>
      </c>
      <c r="C658" s="36">
        <v>42461</v>
      </c>
      <c r="D658" s="8" t="s">
        <v>23</v>
      </c>
      <c r="E658" s="29" t="s">
        <v>146</v>
      </c>
      <c r="F658" s="11">
        <v>1</v>
      </c>
      <c r="G658" s="7">
        <v>457.11</v>
      </c>
    </row>
    <row r="659" spans="1:7" s="35" customFormat="1" ht="25.5" hidden="1" customHeight="1" x14ac:dyDescent="0.2">
      <c r="A659" s="26" t="s">
        <v>27</v>
      </c>
      <c r="B659" s="5" t="s">
        <v>104</v>
      </c>
      <c r="C659" s="36">
        <v>42461</v>
      </c>
      <c r="D659" s="8" t="s">
        <v>13</v>
      </c>
      <c r="E659" s="29" t="s">
        <v>126</v>
      </c>
      <c r="F659" s="11">
        <v>14</v>
      </c>
      <c r="G659" s="7">
        <v>2096.77</v>
      </c>
    </row>
    <row r="660" spans="1:7" s="35" customFormat="1" ht="25.5" hidden="1" customHeight="1" x14ac:dyDescent="0.2">
      <c r="A660" s="26" t="s">
        <v>27</v>
      </c>
      <c r="B660" s="5" t="s">
        <v>104</v>
      </c>
      <c r="C660" s="36">
        <v>42461</v>
      </c>
      <c r="D660" s="8" t="s">
        <v>14</v>
      </c>
      <c r="E660" s="29" t="s">
        <v>127</v>
      </c>
      <c r="F660" s="11">
        <v>11</v>
      </c>
      <c r="G660" s="7">
        <v>2616.65</v>
      </c>
    </row>
    <row r="661" spans="1:7" s="35" customFormat="1" ht="25.5" hidden="1" customHeight="1" x14ac:dyDescent="0.2">
      <c r="A661" s="26" t="s">
        <v>27</v>
      </c>
      <c r="B661" s="5" t="s">
        <v>104</v>
      </c>
      <c r="C661" s="36">
        <v>42461</v>
      </c>
      <c r="D661" s="8" t="s">
        <v>15</v>
      </c>
      <c r="E661" s="29" t="s">
        <v>128</v>
      </c>
      <c r="F661" s="11">
        <v>8</v>
      </c>
      <c r="G661" s="7">
        <v>2858.12</v>
      </c>
    </row>
    <row r="662" spans="1:7" s="35" customFormat="1" ht="25.5" hidden="1" customHeight="1" x14ac:dyDescent="0.2">
      <c r="A662" s="26" t="s">
        <v>27</v>
      </c>
      <c r="B662" s="5" t="s">
        <v>104</v>
      </c>
      <c r="C662" s="36">
        <v>42461</v>
      </c>
      <c r="D662" s="8" t="s">
        <v>49</v>
      </c>
      <c r="E662" s="29" t="s">
        <v>148</v>
      </c>
      <c r="F662" s="11">
        <v>13</v>
      </c>
      <c r="G662" s="7">
        <v>14333.01</v>
      </c>
    </row>
    <row r="663" spans="1:7" s="35" customFormat="1" ht="25.5" hidden="1" customHeight="1" x14ac:dyDescent="0.2">
      <c r="A663" s="26" t="s">
        <v>27</v>
      </c>
      <c r="B663" s="5" t="s">
        <v>104</v>
      </c>
      <c r="C663" s="36">
        <v>42461</v>
      </c>
      <c r="D663" s="8" t="s">
        <v>50</v>
      </c>
      <c r="E663" s="29" t="s">
        <v>149</v>
      </c>
      <c r="F663" s="11">
        <v>7</v>
      </c>
      <c r="G663" s="7">
        <v>1626.84</v>
      </c>
    </row>
    <row r="664" spans="1:7" s="35" customFormat="1" ht="25.5" hidden="1" customHeight="1" x14ac:dyDescent="0.2">
      <c r="A664" s="26" t="s">
        <v>27</v>
      </c>
      <c r="B664" s="5" t="s">
        <v>104</v>
      </c>
      <c r="C664" s="36">
        <v>42461</v>
      </c>
      <c r="D664" s="8" t="s">
        <v>25</v>
      </c>
      <c r="E664" s="29" t="s">
        <v>150</v>
      </c>
      <c r="F664" s="11">
        <v>15</v>
      </c>
      <c r="G664" s="7">
        <v>3350.54</v>
      </c>
    </row>
    <row r="665" spans="1:7" s="35" customFormat="1" ht="25.5" hidden="1" customHeight="1" x14ac:dyDescent="0.2">
      <c r="A665" s="26" t="s">
        <v>27</v>
      </c>
      <c r="B665" s="5" t="s">
        <v>104</v>
      </c>
      <c r="C665" s="36">
        <v>42461</v>
      </c>
      <c r="D665" s="8" t="s">
        <v>20</v>
      </c>
      <c r="E665" s="29" t="s">
        <v>176</v>
      </c>
      <c r="F665" s="11">
        <v>1</v>
      </c>
      <c r="G665" s="7">
        <v>336.94</v>
      </c>
    </row>
    <row r="666" spans="1:7" s="35" customFormat="1" ht="25.5" hidden="1" customHeight="1" x14ac:dyDescent="0.2">
      <c r="A666" s="26" t="s">
        <v>27</v>
      </c>
      <c r="B666" s="5" t="s">
        <v>104</v>
      </c>
      <c r="C666" s="36">
        <v>42461</v>
      </c>
      <c r="D666" s="8" t="s">
        <v>73</v>
      </c>
      <c r="E666" s="29" t="s">
        <v>162</v>
      </c>
      <c r="F666" s="11">
        <v>1</v>
      </c>
      <c r="G666" s="7">
        <v>1302.8399999999999</v>
      </c>
    </row>
    <row r="667" spans="1:7" s="35" customFormat="1" ht="25.5" hidden="1" customHeight="1" x14ac:dyDescent="0.2">
      <c r="A667" s="26" t="s">
        <v>27</v>
      </c>
      <c r="B667" s="5" t="s">
        <v>104</v>
      </c>
      <c r="C667" s="36">
        <v>42461</v>
      </c>
      <c r="D667" s="8" t="s">
        <v>53</v>
      </c>
      <c r="E667" s="29" t="s">
        <v>152</v>
      </c>
      <c r="F667" s="11">
        <v>8</v>
      </c>
      <c r="G667" s="7">
        <v>10575.68</v>
      </c>
    </row>
    <row r="668" spans="1:7" s="35" customFormat="1" ht="25.5" hidden="1" customHeight="1" x14ac:dyDescent="0.25">
      <c r="A668" s="26" t="s">
        <v>27</v>
      </c>
      <c r="B668" s="5" t="s">
        <v>104</v>
      </c>
      <c r="C668" s="36">
        <v>42461</v>
      </c>
      <c r="D668" s="8" t="s">
        <v>86</v>
      </c>
      <c r="E668" s="6" t="s">
        <v>191</v>
      </c>
      <c r="F668" s="11">
        <v>1</v>
      </c>
      <c r="G668" s="7">
        <v>1164.22</v>
      </c>
    </row>
    <row r="669" spans="1:7" s="35" customFormat="1" ht="25.5" hidden="1" customHeight="1" x14ac:dyDescent="0.2">
      <c r="A669" s="26" t="s">
        <v>27</v>
      </c>
      <c r="B669" s="5" t="s">
        <v>104</v>
      </c>
      <c r="C669" s="36">
        <v>42461</v>
      </c>
      <c r="D669" s="8" t="s">
        <v>54</v>
      </c>
      <c r="E669" s="29" t="s">
        <v>163</v>
      </c>
      <c r="F669" s="11">
        <v>1</v>
      </c>
      <c r="G669" s="7">
        <v>1080</v>
      </c>
    </row>
    <row r="670" spans="1:7" s="35" customFormat="1" ht="25.5" hidden="1" customHeight="1" x14ac:dyDescent="0.2">
      <c r="A670" s="26" t="s">
        <v>27</v>
      </c>
      <c r="B670" s="5" t="s">
        <v>104</v>
      </c>
      <c r="C670" s="36">
        <v>42461</v>
      </c>
      <c r="D670" s="8" t="s">
        <v>77</v>
      </c>
      <c r="E670" s="29" t="s">
        <v>153</v>
      </c>
      <c r="F670" s="11">
        <v>1</v>
      </c>
      <c r="G670" s="7">
        <v>357.14</v>
      </c>
    </row>
    <row r="671" spans="1:7" s="35" customFormat="1" ht="25.5" hidden="1" customHeight="1" x14ac:dyDescent="0.2">
      <c r="A671" s="26" t="s">
        <v>57</v>
      </c>
      <c r="B671" s="5" t="s">
        <v>119</v>
      </c>
      <c r="C671" s="36">
        <v>42461</v>
      </c>
      <c r="D671" s="8" t="s">
        <v>9</v>
      </c>
      <c r="E671" s="29" t="s">
        <v>132</v>
      </c>
      <c r="F671" s="11">
        <v>1</v>
      </c>
      <c r="G671" s="7">
        <v>242.95</v>
      </c>
    </row>
    <row r="672" spans="1:7" s="35" customFormat="1" ht="25.5" hidden="1" customHeight="1" x14ac:dyDescent="0.2">
      <c r="A672" s="26" t="s">
        <v>57</v>
      </c>
      <c r="B672" s="5" t="s">
        <v>119</v>
      </c>
      <c r="C672" s="36">
        <v>42461</v>
      </c>
      <c r="D672" s="8" t="s">
        <v>12</v>
      </c>
      <c r="E672" s="29" t="s">
        <v>124</v>
      </c>
      <c r="F672" s="11">
        <v>1</v>
      </c>
      <c r="G672" s="7">
        <v>464.76</v>
      </c>
    </row>
    <row r="673" spans="1:7" s="35" customFormat="1" ht="25.5" hidden="1" customHeight="1" x14ac:dyDescent="0.2">
      <c r="A673" s="26" t="s">
        <v>57</v>
      </c>
      <c r="B673" s="5" t="s">
        <v>119</v>
      </c>
      <c r="C673" s="36">
        <v>42461</v>
      </c>
      <c r="D673" s="8" t="s">
        <v>43</v>
      </c>
      <c r="E673" s="29" t="s">
        <v>142</v>
      </c>
      <c r="F673" s="11">
        <v>1</v>
      </c>
      <c r="G673" s="7">
        <v>2432.6999999999998</v>
      </c>
    </row>
    <row r="674" spans="1:7" s="35" customFormat="1" ht="25.5" hidden="1" customHeight="1" x14ac:dyDescent="0.2">
      <c r="A674" s="26" t="s">
        <v>57</v>
      </c>
      <c r="B674" s="5" t="s">
        <v>119</v>
      </c>
      <c r="C674" s="36">
        <v>42461</v>
      </c>
      <c r="D674" s="8" t="s">
        <v>88</v>
      </c>
      <c r="E674" s="29" t="s">
        <v>200</v>
      </c>
      <c r="F674" s="11">
        <v>1</v>
      </c>
      <c r="G674" s="7">
        <v>1327.24</v>
      </c>
    </row>
    <row r="675" spans="1:7" s="35" customFormat="1" ht="25.5" hidden="1" customHeight="1" x14ac:dyDescent="0.2">
      <c r="A675" s="26" t="s">
        <v>57</v>
      </c>
      <c r="B675" s="5" t="s">
        <v>119</v>
      </c>
      <c r="C675" s="36">
        <v>42461</v>
      </c>
      <c r="D675" s="8" t="s">
        <v>49</v>
      </c>
      <c r="E675" s="29" t="s">
        <v>148</v>
      </c>
      <c r="F675" s="11">
        <v>2</v>
      </c>
      <c r="G675" s="7">
        <v>3669.72</v>
      </c>
    </row>
    <row r="676" spans="1:7" s="35" customFormat="1" ht="25.5" hidden="1" customHeight="1" x14ac:dyDescent="0.2">
      <c r="A676" s="26" t="s">
        <v>57</v>
      </c>
      <c r="B676" s="5" t="s">
        <v>119</v>
      </c>
      <c r="C676" s="36">
        <v>42461</v>
      </c>
      <c r="D676" s="8" t="s">
        <v>26</v>
      </c>
      <c r="E676" s="29" t="s">
        <v>167</v>
      </c>
      <c r="F676" s="11">
        <v>1</v>
      </c>
      <c r="G676" s="7">
        <v>745.94</v>
      </c>
    </row>
    <row r="677" spans="1:7" s="35" customFormat="1" ht="25.5" hidden="1" customHeight="1" x14ac:dyDescent="0.2">
      <c r="A677" s="26" t="s">
        <v>57</v>
      </c>
      <c r="B677" s="5" t="s">
        <v>119</v>
      </c>
      <c r="C677" s="36">
        <v>42461</v>
      </c>
      <c r="D677" s="8" t="s">
        <v>54</v>
      </c>
      <c r="E677" s="29" t="s">
        <v>163</v>
      </c>
      <c r="F677" s="11">
        <v>1</v>
      </c>
      <c r="G677" s="7">
        <v>747.36</v>
      </c>
    </row>
    <row r="678" spans="1:7" s="35" customFormat="1" ht="25.5" hidden="1" customHeight="1" x14ac:dyDescent="0.2">
      <c r="A678" s="26" t="s">
        <v>58</v>
      </c>
      <c r="B678" s="5" t="s">
        <v>198</v>
      </c>
      <c r="C678" s="36">
        <v>42461</v>
      </c>
      <c r="D678" s="37" t="s">
        <v>18</v>
      </c>
      <c r="E678" s="29" t="s">
        <v>131</v>
      </c>
      <c r="F678" s="11">
        <v>2</v>
      </c>
      <c r="G678" s="7">
        <v>489.35</v>
      </c>
    </row>
    <row r="679" spans="1:7" s="35" customFormat="1" ht="25.5" hidden="1" customHeight="1" x14ac:dyDescent="0.2">
      <c r="A679" s="26" t="s">
        <v>58</v>
      </c>
      <c r="B679" s="5" t="s">
        <v>198</v>
      </c>
      <c r="C679" s="36">
        <v>42461</v>
      </c>
      <c r="D679" s="8" t="s">
        <v>10</v>
      </c>
      <c r="E679" s="29" t="s">
        <v>122</v>
      </c>
      <c r="F679" s="11">
        <v>6</v>
      </c>
      <c r="G679" s="7">
        <v>2130.66</v>
      </c>
    </row>
    <row r="680" spans="1:7" s="35" customFormat="1" ht="25.5" hidden="1" customHeight="1" x14ac:dyDescent="0.2">
      <c r="A680" s="26" t="s">
        <v>58</v>
      </c>
      <c r="B680" s="5" t="s">
        <v>198</v>
      </c>
      <c r="C680" s="36">
        <v>42461</v>
      </c>
      <c r="D680" s="8" t="s">
        <v>39</v>
      </c>
      <c r="E680" s="29" t="s">
        <v>172</v>
      </c>
      <c r="F680" s="11">
        <v>1</v>
      </c>
      <c r="G680" s="7">
        <v>833.32</v>
      </c>
    </row>
    <row r="681" spans="1:7" s="35" customFormat="1" ht="25.5" hidden="1" customHeight="1" x14ac:dyDescent="0.2">
      <c r="A681" s="26" t="s">
        <v>58</v>
      </c>
      <c r="B681" s="5" t="s">
        <v>198</v>
      </c>
      <c r="C681" s="36">
        <v>42461</v>
      </c>
      <c r="D681" s="8" t="s">
        <v>13</v>
      </c>
      <c r="E681" s="29" t="s">
        <v>126</v>
      </c>
      <c r="F681" s="11">
        <v>1</v>
      </c>
      <c r="G681" s="7">
        <v>263.04000000000002</v>
      </c>
    </row>
    <row r="682" spans="1:7" s="35" customFormat="1" ht="25.5" hidden="1" customHeight="1" x14ac:dyDescent="0.25">
      <c r="A682" s="26" t="s">
        <v>58</v>
      </c>
      <c r="B682" s="5" t="s">
        <v>198</v>
      </c>
      <c r="C682" s="36">
        <v>42461</v>
      </c>
      <c r="D682" s="8" t="s">
        <v>89</v>
      </c>
      <c r="E682" s="6" t="s">
        <v>147</v>
      </c>
      <c r="F682" s="11">
        <v>1</v>
      </c>
      <c r="G682" s="7">
        <v>520.20000000000005</v>
      </c>
    </row>
    <row r="683" spans="1:7" s="35" customFormat="1" ht="25.5" hidden="1" customHeight="1" x14ac:dyDescent="0.2">
      <c r="A683" s="26" t="s">
        <v>58</v>
      </c>
      <c r="B683" s="5" t="s">
        <v>198</v>
      </c>
      <c r="C683" s="36">
        <v>42461</v>
      </c>
      <c r="D683" s="8" t="s">
        <v>25</v>
      </c>
      <c r="E683" s="29" t="s">
        <v>150</v>
      </c>
      <c r="F683" s="11">
        <v>2</v>
      </c>
      <c r="G683" s="7">
        <v>648.39</v>
      </c>
    </row>
    <row r="684" spans="1:7" s="35" customFormat="1" ht="25.5" hidden="1" customHeight="1" x14ac:dyDescent="0.25">
      <c r="A684" s="26" t="s">
        <v>58</v>
      </c>
      <c r="B684" s="5" t="s">
        <v>198</v>
      </c>
      <c r="C684" s="36">
        <v>42461</v>
      </c>
      <c r="D684" s="8" t="s">
        <v>51</v>
      </c>
      <c r="E684" s="6" t="s">
        <v>151</v>
      </c>
      <c r="F684" s="11">
        <v>1</v>
      </c>
      <c r="G684" s="7">
        <v>1042.8</v>
      </c>
    </row>
    <row r="685" spans="1:7" s="35" customFormat="1" ht="25.5" hidden="1" customHeight="1" x14ac:dyDescent="0.2">
      <c r="A685" s="26" t="s">
        <v>59</v>
      </c>
      <c r="B685" s="5" t="s">
        <v>164</v>
      </c>
      <c r="C685" s="36">
        <v>42461</v>
      </c>
      <c r="D685" s="37" t="s">
        <v>18</v>
      </c>
      <c r="E685" s="29" t="s">
        <v>131</v>
      </c>
      <c r="F685" s="11">
        <v>4</v>
      </c>
      <c r="G685" s="7">
        <v>1216</v>
      </c>
    </row>
    <row r="686" spans="1:7" s="35" customFormat="1" ht="25.5" hidden="1" customHeight="1" x14ac:dyDescent="0.2">
      <c r="A686" s="26" t="s">
        <v>59</v>
      </c>
      <c r="B686" s="5" t="s">
        <v>164</v>
      </c>
      <c r="C686" s="36">
        <v>42461</v>
      </c>
      <c r="D686" s="8" t="s">
        <v>8</v>
      </c>
      <c r="E686" s="29" t="s">
        <v>120</v>
      </c>
      <c r="F686" s="11">
        <v>1</v>
      </c>
      <c r="G686" s="7">
        <v>405.52</v>
      </c>
    </row>
    <row r="687" spans="1:7" s="35" customFormat="1" ht="25.5" hidden="1" customHeight="1" x14ac:dyDescent="0.2">
      <c r="A687" s="26" t="s">
        <v>59</v>
      </c>
      <c r="B687" s="5" t="s">
        <v>164</v>
      </c>
      <c r="C687" s="36">
        <v>42461</v>
      </c>
      <c r="D687" s="8" t="s">
        <v>9</v>
      </c>
      <c r="E687" s="29" t="s">
        <v>132</v>
      </c>
      <c r="F687" s="11">
        <v>3</v>
      </c>
      <c r="G687" s="7">
        <v>1923.77</v>
      </c>
    </row>
    <row r="688" spans="1:7" s="35" customFormat="1" ht="25.5" hidden="1" customHeight="1" x14ac:dyDescent="0.2">
      <c r="A688" s="26" t="s">
        <v>59</v>
      </c>
      <c r="B688" s="5" t="s">
        <v>164</v>
      </c>
      <c r="C688" s="36">
        <v>42461</v>
      </c>
      <c r="D688" s="8" t="s">
        <v>36</v>
      </c>
      <c r="E688" s="29" t="s">
        <v>140</v>
      </c>
      <c r="F688" s="11">
        <v>1</v>
      </c>
      <c r="G688" s="7">
        <v>858.41</v>
      </c>
    </row>
    <row r="689" spans="1:7" s="35" customFormat="1" ht="25.5" hidden="1" customHeight="1" x14ac:dyDescent="0.2">
      <c r="A689" s="26" t="s">
        <v>59</v>
      </c>
      <c r="B689" s="5" t="s">
        <v>164</v>
      </c>
      <c r="C689" s="36">
        <v>42461</v>
      </c>
      <c r="D689" s="8" t="s">
        <v>10</v>
      </c>
      <c r="E689" s="29" t="s">
        <v>122</v>
      </c>
      <c r="F689" s="11">
        <v>11</v>
      </c>
      <c r="G689" s="7">
        <v>4109.28</v>
      </c>
    </row>
    <row r="690" spans="1:7" s="35" customFormat="1" ht="25.5" hidden="1" customHeight="1" x14ac:dyDescent="0.2">
      <c r="A690" s="26" t="s">
        <v>59</v>
      </c>
      <c r="B690" s="5" t="s">
        <v>164</v>
      </c>
      <c r="C690" s="36">
        <v>42461</v>
      </c>
      <c r="D690" s="8" t="s">
        <v>11</v>
      </c>
      <c r="E690" s="29" t="s">
        <v>123</v>
      </c>
      <c r="F690" s="11">
        <v>2</v>
      </c>
      <c r="G690" s="7">
        <v>1037.3</v>
      </c>
    </row>
    <row r="691" spans="1:7" s="35" customFormat="1" ht="25.5" hidden="1" customHeight="1" x14ac:dyDescent="0.2">
      <c r="A691" s="26" t="s">
        <v>59</v>
      </c>
      <c r="B691" s="5" t="s">
        <v>164</v>
      </c>
      <c r="C691" s="36">
        <v>42461</v>
      </c>
      <c r="D691" s="8" t="s">
        <v>12</v>
      </c>
      <c r="E691" s="29" t="s">
        <v>124</v>
      </c>
      <c r="F691" s="11">
        <v>10</v>
      </c>
      <c r="G691" s="7">
        <v>7914.02</v>
      </c>
    </row>
    <row r="692" spans="1:7" s="35" customFormat="1" ht="25.5" hidden="1" customHeight="1" x14ac:dyDescent="0.2">
      <c r="A692" s="26" t="s">
        <v>59</v>
      </c>
      <c r="B692" s="5" t="s">
        <v>164</v>
      </c>
      <c r="C692" s="36">
        <v>42461</v>
      </c>
      <c r="D692" s="8" t="s">
        <v>13</v>
      </c>
      <c r="E692" s="29" t="s">
        <v>126</v>
      </c>
      <c r="F692" s="11">
        <v>44</v>
      </c>
      <c r="G692" s="7">
        <v>13259.45</v>
      </c>
    </row>
    <row r="693" spans="1:7" s="35" customFormat="1" ht="25.5" hidden="1" customHeight="1" x14ac:dyDescent="0.2">
      <c r="A693" s="26" t="s">
        <v>59</v>
      </c>
      <c r="B693" s="5" t="s">
        <v>164</v>
      </c>
      <c r="C693" s="36">
        <v>42461</v>
      </c>
      <c r="D693" s="8" t="s">
        <v>14</v>
      </c>
      <c r="E693" s="29" t="s">
        <v>127</v>
      </c>
      <c r="F693" s="11">
        <v>6</v>
      </c>
      <c r="G693" s="7">
        <v>2482.2800000000002</v>
      </c>
    </row>
    <row r="694" spans="1:7" s="35" customFormat="1" ht="25.5" hidden="1" customHeight="1" x14ac:dyDescent="0.2">
      <c r="A694" s="26" t="s">
        <v>59</v>
      </c>
      <c r="B694" s="5" t="s">
        <v>164</v>
      </c>
      <c r="C694" s="36">
        <v>42461</v>
      </c>
      <c r="D694" s="8" t="s">
        <v>15</v>
      </c>
      <c r="E694" s="29" t="s">
        <v>128</v>
      </c>
      <c r="F694" s="11">
        <v>17</v>
      </c>
      <c r="G694" s="7">
        <v>10671.56</v>
      </c>
    </row>
    <row r="695" spans="1:7" s="35" customFormat="1" ht="25.5" hidden="1" customHeight="1" x14ac:dyDescent="0.2">
      <c r="A695" s="26" t="s">
        <v>59</v>
      </c>
      <c r="B695" s="5" t="s">
        <v>164</v>
      </c>
      <c r="C695" s="36">
        <v>42461</v>
      </c>
      <c r="D695" s="8" t="s">
        <v>16</v>
      </c>
      <c r="E695" s="29" t="s">
        <v>129</v>
      </c>
      <c r="F695" s="11">
        <v>1</v>
      </c>
      <c r="G695" s="7">
        <v>200</v>
      </c>
    </row>
    <row r="696" spans="1:7" s="35" customFormat="1" ht="25.5" hidden="1" customHeight="1" x14ac:dyDescent="0.2">
      <c r="A696" s="26" t="s">
        <v>60</v>
      </c>
      <c r="B696" s="39" t="s">
        <v>104</v>
      </c>
      <c r="C696" s="36">
        <v>42461</v>
      </c>
      <c r="D696" s="37" t="s">
        <v>18</v>
      </c>
      <c r="E696" s="29" t="s">
        <v>131</v>
      </c>
      <c r="F696" s="11">
        <v>21</v>
      </c>
      <c r="G696" s="7">
        <v>5443.16</v>
      </c>
    </row>
    <row r="697" spans="1:7" s="35" customFormat="1" ht="25.5" hidden="1" customHeight="1" x14ac:dyDescent="0.2">
      <c r="A697" s="26" t="s">
        <v>60</v>
      </c>
      <c r="B697" s="39" t="s">
        <v>104</v>
      </c>
      <c r="C697" s="36">
        <v>42461</v>
      </c>
      <c r="D697" s="8" t="s">
        <v>8</v>
      </c>
      <c r="E697" s="29" t="s">
        <v>120</v>
      </c>
      <c r="F697" s="11">
        <v>11</v>
      </c>
      <c r="G697" s="7">
        <v>3405.23</v>
      </c>
    </row>
    <row r="698" spans="1:7" s="35" customFormat="1" ht="25.5" hidden="1" customHeight="1" x14ac:dyDescent="0.2">
      <c r="A698" s="26" t="s">
        <v>60</v>
      </c>
      <c r="B698" s="39" t="s">
        <v>104</v>
      </c>
      <c r="C698" s="36">
        <v>42461</v>
      </c>
      <c r="D698" s="8" t="s">
        <v>9</v>
      </c>
      <c r="E698" s="29" t="s">
        <v>132</v>
      </c>
      <c r="F698" s="11">
        <v>10</v>
      </c>
      <c r="G698" s="7">
        <v>5082.6000000000004</v>
      </c>
    </row>
    <row r="699" spans="1:7" s="35" customFormat="1" ht="25.5" hidden="1" customHeight="1" x14ac:dyDescent="0.2">
      <c r="A699" s="26" t="s">
        <v>60</v>
      </c>
      <c r="B699" s="39" t="s">
        <v>104</v>
      </c>
      <c r="C699" s="36">
        <v>42461</v>
      </c>
      <c r="D699" s="8" t="s">
        <v>35</v>
      </c>
      <c r="E699" s="29" t="s">
        <v>139</v>
      </c>
      <c r="F699" s="11">
        <v>5</v>
      </c>
      <c r="G699" s="7">
        <v>2214.09</v>
      </c>
    </row>
    <row r="700" spans="1:7" s="35" customFormat="1" ht="25.5" hidden="1" customHeight="1" x14ac:dyDescent="0.2">
      <c r="A700" s="26" t="s">
        <v>60</v>
      </c>
      <c r="B700" s="39" t="s">
        <v>104</v>
      </c>
      <c r="C700" s="36">
        <v>42461</v>
      </c>
      <c r="D700" s="8" t="s">
        <v>21</v>
      </c>
      <c r="E700" s="29" t="s">
        <v>141</v>
      </c>
      <c r="F700" s="11">
        <v>13</v>
      </c>
      <c r="G700" s="7">
        <v>5841.3</v>
      </c>
    </row>
    <row r="701" spans="1:7" s="35" customFormat="1" ht="25.5" hidden="1" customHeight="1" x14ac:dyDescent="0.2">
      <c r="A701" s="26" t="s">
        <v>60</v>
      </c>
      <c r="B701" s="39" t="s">
        <v>104</v>
      </c>
      <c r="C701" s="36">
        <v>42461</v>
      </c>
      <c r="D701" s="8" t="s">
        <v>22</v>
      </c>
      <c r="E701" s="29" t="s">
        <v>121</v>
      </c>
      <c r="F701" s="11">
        <v>1</v>
      </c>
      <c r="G701" s="7">
        <v>200</v>
      </c>
    </row>
    <row r="702" spans="1:7" s="35" customFormat="1" ht="25.5" hidden="1" customHeight="1" x14ac:dyDescent="0.2">
      <c r="A702" s="26" t="s">
        <v>60</v>
      </c>
      <c r="B702" s="39" t="s">
        <v>104</v>
      </c>
      <c r="C702" s="36">
        <v>42461</v>
      </c>
      <c r="D702" s="8" t="s">
        <v>10</v>
      </c>
      <c r="E702" s="29" t="s">
        <v>122</v>
      </c>
      <c r="F702" s="11">
        <v>30</v>
      </c>
      <c r="G702" s="7">
        <v>10810.48</v>
      </c>
    </row>
    <row r="703" spans="1:7" s="35" customFormat="1" ht="25.5" hidden="1" customHeight="1" x14ac:dyDescent="0.2">
      <c r="A703" s="26" t="s">
        <v>60</v>
      </c>
      <c r="B703" s="39" t="s">
        <v>104</v>
      </c>
      <c r="C703" s="36">
        <v>42461</v>
      </c>
      <c r="D703" s="8" t="s">
        <v>11</v>
      </c>
      <c r="E703" s="29" t="s">
        <v>123</v>
      </c>
      <c r="F703" s="11">
        <v>16</v>
      </c>
      <c r="G703" s="7">
        <v>7179.57</v>
      </c>
    </row>
    <row r="704" spans="1:7" s="35" customFormat="1" ht="25.5" hidden="1" customHeight="1" x14ac:dyDescent="0.2">
      <c r="A704" s="26" t="s">
        <v>60</v>
      </c>
      <c r="B704" s="39" t="s">
        <v>104</v>
      </c>
      <c r="C704" s="36">
        <v>42461</v>
      </c>
      <c r="D704" s="8" t="s">
        <v>12</v>
      </c>
      <c r="E704" s="29" t="s">
        <v>124</v>
      </c>
      <c r="F704" s="11">
        <v>2</v>
      </c>
      <c r="G704" s="7">
        <v>1723.46</v>
      </c>
    </row>
    <row r="705" spans="1:7" s="35" customFormat="1" ht="25.5" hidden="1" customHeight="1" x14ac:dyDescent="0.2">
      <c r="A705" s="26" t="s">
        <v>60</v>
      </c>
      <c r="B705" s="39" t="s">
        <v>104</v>
      </c>
      <c r="C705" s="36">
        <v>42461</v>
      </c>
      <c r="D705" s="8" t="s">
        <v>45</v>
      </c>
      <c r="E705" s="29" t="s">
        <v>144</v>
      </c>
      <c r="F705" s="11">
        <v>6</v>
      </c>
      <c r="G705" s="7">
        <v>4160.16</v>
      </c>
    </row>
    <row r="706" spans="1:7" s="35" customFormat="1" ht="25.5" hidden="1" customHeight="1" x14ac:dyDescent="0.2">
      <c r="A706" s="26" t="s">
        <v>60</v>
      </c>
      <c r="B706" s="39" t="s">
        <v>104</v>
      </c>
      <c r="C706" s="36">
        <v>42461</v>
      </c>
      <c r="D706" s="8" t="s">
        <v>23</v>
      </c>
      <c r="E706" s="29" t="s">
        <v>146</v>
      </c>
      <c r="F706" s="11">
        <v>17</v>
      </c>
      <c r="G706" s="7">
        <v>11998.44</v>
      </c>
    </row>
    <row r="707" spans="1:7" s="35" customFormat="1" ht="25.5" hidden="1" customHeight="1" x14ac:dyDescent="0.2">
      <c r="A707" s="26" t="s">
        <v>60</v>
      </c>
      <c r="B707" s="39" t="s">
        <v>104</v>
      </c>
      <c r="C707" s="36">
        <v>42461</v>
      </c>
      <c r="D707" s="8" t="s">
        <v>13</v>
      </c>
      <c r="E707" s="29" t="s">
        <v>126</v>
      </c>
      <c r="F707" s="11">
        <v>118</v>
      </c>
      <c r="G707" s="7">
        <v>32166.62</v>
      </c>
    </row>
    <row r="708" spans="1:7" s="35" customFormat="1" ht="25.5" hidden="1" customHeight="1" x14ac:dyDescent="0.2">
      <c r="A708" s="26" t="s">
        <v>60</v>
      </c>
      <c r="B708" s="39" t="s">
        <v>104</v>
      </c>
      <c r="C708" s="36">
        <v>42461</v>
      </c>
      <c r="D708" s="8" t="s">
        <v>14</v>
      </c>
      <c r="E708" s="29" t="s">
        <v>127</v>
      </c>
      <c r="F708" s="11">
        <v>47</v>
      </c>
      <c r="G708" s="7">
        <v>16886.91</v>
      </c>
    </row>
    <row r="709" spans="1:7" s="35" customFormat="1" ht="25.5" hidden="1" customHeight="1" x14ac:dyDescent="0.2">
      <c r="A709" s="26" t="s">
        <v>60</v>
      </c>
      <c r="B709" s="39" t="s">
        <v>104</v>
      </c>
      <c r="C709" s="36">
        <v>42461</v>
      </c>
      <c r="D709" s="8" t="s">
        <v>15</v>
      </c>
      <c r="E709" s="29" t="s">
        <v>128</v>
      </c>
      <c r="F709" s="11">
        <v>28</v>
      </c>
      <c r="G709" s="7">
        <v>13922.86</v>
      </c>
    </row>
    <row r="710" spans="1:7" s="35" customFormat="1" ht="25.5" hidden="1" customHeight="1" x14ac:dyDescent="0.2">
      <c r="A710" s="26" t="s">
        <v>60</v>
      </c>
      <c r="B710" s="39" t="s">
        <v>104</v>
      </c>
      <c r="C710" s="36">
        <v>42461</v>
      </c>
      <c r="D710" s="8" t="s">
        <v>50</v>
      </c>
      <c r="E710" s="29" t="s">
        <v>149</v>
      </c>
      <c r="F710" s="11">
        <v>14</v>
      </c>
      <c r="G710" s="7">
        <v>6182.4</v>
      </c>
    </row>
    <row r="711" spans="1:7" s="35" customFormat="1" ht="25.5" hidden="1" customHeight="1" x14ac:dyDescent="0.2">
      <c r="A711" s="26" t="s">
        <v>60</v>
      </c>
      <c r="B711" s="39" t="s">
        <v>104</v>
      </c>
      <c r="C711" s="36">
        <v>42461</v>
      </c>
      <c r="D711" s="8" t="s">
        <v>61</v>
      </c>
      <c r="E711" s="29" t="s">
        <v>175</v>
      </c>
      <c r="F711" s="11">
        <v>84</v>
      </c>
      <c r="G711" s="7">
        <v>41868.5</v>
      </c>
    </row>
    <row r="712" spans="1:7" s="35" customFormat="1" ht="25.5" hidden="1" customHeight="1" x14ac:dyDescent="0.2">
      <c r="A712" s="26" t="s">
        <v>62</v>
      </c>
      <c r="B712" s="39" t="s">
        <v>104</v>
      </c>
      <c r="C712" s="36">
        <v>42461</v>
      </c>
      <c r="D712" s="37" t="s">
        <v>18</v>
      </c>
      <c r="E712" s="29" t="s">
        <v>131</v>
      </c>
      <c r="F712" s="11">
        <v>1</v>
      </c>
      <c r="G712" s="7">
        <v>304</v>
      </c>
    </row>
    <row r="713" spans="1:7" s="35" customFormat="1" ht="25.5" hidden="1" customHeight="1" x14ac:dyDescent="0.2">
      <c r="A713" s="26" t="s">
        <v>62</v>
      </c>
      <c r="B713" s="39" t="s">
        <v>104</v>
      </c>
      <c r="C713" s="36">
        <v>42461</v>
      </c>
      <c r="D713" s="8" t="s">
        <v>8</v>
      </c>
      <c r="E713" s="29" t="s">
        <v>120</v>
      </c>
      <c r="F713" s="11">
        <v>1</v>
      </c>
      <c r="G713" s="7">
        <v>236.82</v>
      </c>
    </row>
    <row r="714" spans="1:7" s="35" customFormat="1" ht="25.5" hidden="1" customHeight="1" x14ac:dyDescent="0.2">
      <c r="A714" s="26" t="s">
        <v>62</v>
      </c>
      <c r="B714" s="39" t="s">
        <v>104</v>
      </c>
      <c r="C714" s="36">
        <v>42461</v>
      </c>
      <c r="D714" s="8" t="s">
        <v>10</v>
      </c>
      <c r="E714" s="29" t="s">
        <v>122</v>
      </c>
      <c r="F714" s="11">
        <v>1</v>
      </c>
      <c r="G714" s="7">
        <v>380</v>
      </c>
    </row>
    <row r="715" spans="1:7" s="35" customFormat="1" ht="25.5" hidden="1" customHeight="1" x14ac:dyDescent="0.2">
      <c r="A715" s="26" t="s">
        <v>62</v>
      </c>
      <c r="B715" s="39" t="s">
        <v>104</v>
      </c>
      <c r="C715" s="36">
        <v>42461</v>
      </c>
      <c r="D715" s="8" t="s">
        <v>11</v>
      </c>
      <c r="E715" s="29" t="s">
        <v>123</v>
      </c>
      <c r="F715" s="11">
        <v>3</v>
      </c>
      <c r="G715" s="7">
        <v>1149.28</v>
      </c>
    </row>
    <row r="716" spans="1:7" s="35" customFormat="1" ht="25.5" hidden="1" customHeight="1" x14ac:dyDescent="0.2">
      <c r="A716" s="26" t="s">
        <v>62</v>
      </c>
      <c r="B716" s="39" t="s">
        <v>104</v>
      </c>
      <c r="C716" s="36">
        <v>42461</v>
      </c>
      <c r="D716" s="8" t="s">
        <v>13</v>
      </c>
      <c r="E716" s="29" t="s">
        <v>126</v>
      </c>
      <c r="F716" s="11">
        <v>13</v>
      </c>
      <c r="G716" s="7">
        <v>3557.09</v>
      </c>
    </row>
    <row r="717" spans="1:7" s="35" customFormat="1" ht="25.5" hidden="1" customHeight="1" x14ac:dyDescent="0.2">
      <c r="A717" s="26" t="s">
        <v>62</v>
      </c>
      <c r="B717" s="39" t="s">
        <v>104</v>
      </c>
      <c r="C717" s="36">
        <v>42461</v>
      </c>
      <c r="D717" s="8" t="s">
        <v>14</v>
      </c>
      <c r="E717" s="29" t="s">
        <v>127</v>
      </c>
      <c r="F717" s="11">
        <v>5</v>
      </c>
      <c r="G717" s="7">
        <v>1373.35</v>
      </c>
    </row>
    <row r="718" spans="1:7" s="35" customFormat="1" ht="25.5" hidden="1" customHeight="1" x14ac:dyDescent="0.2">
      <c r="A718" s="26" t="s">
        <v>64</v>
      </c>
      <c r="B718" s="39" t="s">
        <v>164</v>
      </c>
      <c r="C718" s="36">
        <v>42461</v>
      </c>
      <c r="D718" s="8" t="s">
        <v>8</v>
      </c>
      <c r="E718" s="29" t="s">
        <v>120</v>
      </c>
      <c r="F718" s="11">
        <v>1</v>
      </c>
      <c r="G718" s="7">
        <v>301.33</v>
      </c>
    </row>
    <row r="719" spans="1:7" s="35" customFormat="1" ht="25.5" hidden="1" customHeight="1" x14ac:dyDescent="0.2">
      <c r="A719" s="26" t="s">
        <v>64</v>
      </c>
      <c r="B719" s="39" t="s">
        <v>164</v>
      </c>
      <c r="C719" s="36">
        <v>42461</v>
      </c>
      <c r="D719" s="8" t="s">
        <v>34</v>
      </c>
      <c r="E719" s="29" t="s">
        <v>138</v>
      </c>
      <c r="F719" s="11">
        <v>2</v>
      </c>
      <c r="G719" s="7">
        <v>4800</v>
      </c>
    </row>
    <row r="720" spans="1:7" s="35" customFormat="1" ht="25.5" hidden="1" customHeight="1" x14ac:dyDescent="0.2">
      <c r="A720" s="26" t="s">
        <v>64</v>
      </c>
      <c r="B720" s="39" t="s">
        <v>164</v>
      </c>
      <c r="C720" s="36">
        <v>42461</v>
      </c>
      <c r="D720" s="8" t="s">
        <v>10</v>
      </c>
      <c r="E720" s="29" t="s">
        <v>122</v>
      </c>
      <c r="F720" s="11">
        <v>3</v>
      </c>
      <c r="G720" s="7">
        <v>868.97</v>
      </c>
    </row>
    <row r="721" spans="1:7" s="35" customFormat="1" ht="25.5" hidden="1" customHeight="1" x14ac:dyDescent="0.2">
      <c r="A721" s="26" t="s">
        <v>64</v>
      </c>
      <c r="B721" s="39" t="s">
        <v>164</v>
      </c>
      <c r="C721" s="36">
        <v>42461</v>
      </c>
      <c r="D721" s="8" t="s">
        <v>38</v>
      </c>
      <c r="E721" s="29" t="s">
        <v>180</v>
      </c>
      <c r="F721" s="11">
        <v>1</v>
      </c>
      <c r="G721" s="7">
        <v>872.52</v>
      </c>
    </row>
    <row r="722" spans="1:7" s="35" customFormat="1" ht="25.5" hidden="1" customHeight="1" x14ac:dyDescent="0.2">
      <c r="A722" s="26" t="s">
        <v>64</v>
      </c>
      <c r="B722" s="39" t="s">
        <v>164</v>
      </c>
      <c r="C722" s="36">
        <v>42461</v>
      </c>
      <c r="D722" s="8" t="s">
        <v>11</v>
      </c>
      <c r="E722" s="29" t="s">
        <v>123</v>
      </c>
      <c r="F722" s="11">
        <v>2</v>
      </c>
      <c r="G722" s="7">
        <v>567.72</v>
      </c>
    </row>
    <row r="723" spans="1:7" s="35" customFormat="1" ht="25.5" hidden="1" customHeight="1" x14ac:dyDescent="0.2">
      <c r="A723" s="26" t="s">
        <v>64</v>
      </c>
      <c r="B723" s="39" t="s">
        <v>164</v>
      </c>
      <c r="C723" s="36">
        <v>42461</v>
      </c>
      <c r="D723" s="8" t="s">
        <v>45</v>
      </c>
      <c r="E723" s="29" t="s">
        <v>144</v>
      </c>
      <c r="F723" s="11">
        <v>4</v>
      </c>
      <c r="G723" s="7">
        <v>1587.67</v>
      </c>
    </row>
    <row r="724" spans="1:7" s="35" customFormat="1" ht="25.5" hidden="1" customHeight="1" x14ac:dyDescent="0.2">
      <c r="A724" s="26" t="s">
        <v>64</v>
      </c>
      <c r="B724" s="39" t="s">
        <v>164</v>
      </c>
      <c r="C724" s="36">
        <v>42461</v>
      </c>
      <c r="D724" s="8" t="s">
        <v>13</v>
      </c>
      <c r="E724" s="29" t="s">
        <v>126</v>
      </c>
      <c r="F724" s="11">
        <v>3</v>
      </c>
      <c r="G724" s="7">
        <v>637.54</v>
      </c>
    </row>
    <row r="725" spans="1:7" s="35" customFormat="1" ht="25.5" hidden="1" customHeight="1" x14ac:dyDescent="0.2">
      <c r="A725" s="26" t="s">
        <v>64</v>
      </c>
      <c r="B725" s="39" t="s">
        <v>164</v>
      </c>
      <c r="C725" s="36">
        <v>42461</v>
      </c>
      <c r="D725" s="8" t="s">
        <v>15</v>
      </c>
      <c r="E725" s="29" t="s">
        <v>128</v>
      </c>
      <c r="F725" s="11">
        <v>1</v>
      </c>
      <c r="G725" s="7">
        <v>342.76</v>
      </c>
    </row>
    <row r="726" spans="1:7" s="35" customFormat="1" ht="25.5" hidden="1" customHeight="1" x14ac:dyDescent="0.2">
      <c r="A726" s="26" t="s">
        <v>64</v>
      </c>
      <c r="B726" s="39" t="s">
        <v>164</v>
      </c>
      <c r="C726" s="36">
        <v>42461</v>
      </c>
      <c r="D726" s="8" t="s">
        <v>50</v>
      </c>
      <c r="E726" s="29" t="s">
        <v>149</v>
      </c>
      <c r="F726" s="11">
        <v>1</v>
      </c>
      <c r="G726" s="7">
        <v>201.53</v>
      </c>
    </row>
    <row r="727" spans="1:7" s="35" customFormat="1" ht="25.5" hidden="1" customHeight="1" x14ac:dyDescent="0.2">
      <c r="A727" s="26" t="s">
        <v>64</v>
      </c>
      <c r="B727" s="39" t="s">
        <v>164</v>
      </c>
      <c r="C727" s="36">
        <v>42461</v>
      </c>
      <c r="D727" s="8" t="s">
        <v>61</v>
      </c>
      <c r="E727" s="29" t="s">
        <v>175</v>
      </c>
      <c r="F727" s="11">
        <v>1</v>
      </c>
      <c r="G727" s="7">
        <v>269.12</v>
      </c>
    </row>
    <row r="728" spans="1:7" s="35" customFormat="1" ht="25.5" hidden="1" customHeight="1" x14ac:dyDescent="0.2">
      <c r="A728" s="26" t="s">
        <v>64</v>
      </c>
      <c r="B728" s="39" t="s">
        <v>164</v>
      </c>
      <c r="C728" s="36">
        <v>42461</v>
      </c>
      <c r="D728" s="8" t="s">
        <v>25</v>
      </c>
      <c r="E728" s="29" t="s">
        <v>150</v>
      </c>
      <c r="F728" s="11">
        <v>1</v>
      </c>
      <c r="G728" s="7">
        <v>342</v>
      </c>
    </row>
    <row r="729" spans="1:7" s="35" customFormat="1" ht="25.5" hidden="1" customHeight="1" x14ac:dyDescent="0.2">
      <c r="A729" s="26" t="s">
        <v>64</v>
      </c>
      <c r="B729" s="39" t="s">
        <v>164</v>
      </c>
      <c r="C729" s="36">
        <v>42461</v>
      </c>
      <c r="D729" s="8" t="s">
        <v>53</v>
      </c>
      <c r="E729" s="29" t="s">
        <v>152</v>
      </c>
      <c r="F729" s="11">
        <v>1</v>
      </c>
      <c r="G729" s="7">
        <v>2516.37</v>
      </c>
    </row>
    <row r="730" spans="1:7" s="35" customFormat="1" ht="25.5" hidden="1" customHeight="1" x14ac:dyDescent="0.2">
      <c r="A730" s="26" t="s">
        <v>64</v>
      </c>
      <c r="B730" s="39" t="s">
        <v>164</v>
      </c>
      <c r="C730" s="36">
        <v>42461</v>
      </c>
      <c r="D730" s="8" t="s">
        <v>77</v>
      </c>
      <c r="E730" s="29" t="s">
        <v>153</v>
      </c>
      <c r="F730" s="11">
        <v>1</v>
      </c>
      <c r="G730" s="7">
        <v>509.35</v>
      </c>
    </row>
    <row r="731" spans="1:7" s="35" customFormat="1" ht="25.5" hidden="1" customHeight="1" x14ac:dyDescent="0.2">
      <c r="A731" s="26" t="s">
        <v>65</v>
      </c>
      <c r="B731" s="5" t="s">
        <v>104</v>
      </c>
      <c r="C731" s="36">
        <v>42461</v>
      </c>
      <c r="D731" s="8" t="s">
        <v>9</v>
      </c>
      <c r="E731" s="29" t="s">
        <v>132</v>
      </c>
      <c r="F731" s="11">
        <v>4</v>
      </c>
      <c r="G731" s="7">
        <v>2816</v>
      </c>
    </row>
    <row r="732" spans="1:7" s="35" customFormat="1" ht="25.5" hidden="1" customHeight="1" x14ac:dyDescent="0.2">
      <c r="A732" s="26" t="s">
        <v>65</v>
      </c>
      <c r="B732" s="5" t="s">
        <v>104</v>
      </c>
      <c r="C732" s="36">
        <v>42461</v>
      </c>
      <c r="D732" s="8" t="s">
        <v>66</v>
      </c>
      <c r="E732" s="29" t="s">
        <v>158</v>
      </c>
      <c r="F732" s="11">
        <v>7</v>
      </c>
      <c r="G732" s="7">
        <v>19152</v>
      </c>
    </row>
    <row r="733" spans="1:7" s="35" customFormat="1" ht="25.5" hidden="1" customHeight="1" x14ac:dyDescent="0.2">
      <c r="A733" s="26" t="s">
        <v>65</v>
      </c>
      <c r="B733" s="5" t="s">
        <v>104</v>
      </c>
      <c r="C733" s="36">
        <v>42461</v>
      </c>
      <c r="D733" s="8" t="s">
        <v>67</v>
      </c>
      <c r="E733" s="29" t="s">
        <v>159</v>
      </c>
      <c r="F733" s="11">
        <v>10</v>
      </c>
      <c r="G733" s="7">
        <v>17145.71</v>
      </c>
    </row>
    <row r="734" spans="1:7" s="35" customFormat="1" ht="25.5" hidden="1" customHeight="1" x14ac:dyDescent="0.2">
      <c r="A734" s="26" t="s">
        <v>65</v>
      </c>
      <c r="B734" s="5" t="s">
        <v>104</v>
      </c>
      <c r="C734" s="36">
        <v>42461</v>
      </c>
      <c r="D734" s="8" t="s">
        <v>68</v>
      </c>
      <c r="E734" s="29" t="s">
        <v>160</v>
      </c>
      <c r="F734" s="11">
        <v>2</v>
      </c>
      <c r="G734" s="7">
        <v>4840</v>
      </c>
    </row>
    <row r="735" spans="1:7" s="35" customFormat="1" ht="25.5" hidden="1" customHeight="1" x14ac:dyDescent="0.2">
      <c r="A735" s="26" t="s">
        <v>65</v>
      </c>
      <c r="B735" s="5" t="s">
        <v>104</v>
      </c>
      <c r="C735" s="36">
        <v>42461</v>
      </c>
      <c r="D735" s="8" t="s">
        <v>36</v>
      </c>
      <c r="E735" s="29" t="s">
        <v>140</v>
      </c>
      <c r="F735" s="11">
        <v>5</v>
      </c>
      <c r="G735" s="7">
        <v>4430.78</v>
      </c>
    </row>
    <row r="736" spans="1:7" s="35" customFormat="1" ht="25.5" hidden="1" customHeight="1" x14ac:dyDescent="0.2">
      <c r="A736" s="26" t="s">
        <v>65</v>
      </c>
      <c r="B736" s="5" t="s">
        <v>104</v>
      </c>
      <c r="C736" s="36">
        <v>42461</v>
      </c>
      <c r="D736" s="8" t="s">
        <v>12</v>
      </c>
      <c r="E736" s="29" t="s">
        <v>124</v>
      </c>
      <c r="F736" s="11">
        <v>1</v>
      </c>
      <c r="G736" s="7">
        <v>880</v>
      </c>
    </row>
    <row r="737" spans="1:7" s="35" customFormat="1" ht="25.5" hidden="1" customHeight="1" x14ac:dyDescent="0.2">
      <c r="A737" s="26" t="s">
        <v>65</v>
      </c>
      <c r="B737" s="5" t="s">
        <v>104</v>
      </c>
      <c r="C737" s="36">
        <v>42461</v>
      </c>
      <c r="D737" s="8" t="s">
        <v>70</v>
      </c>
      <c r="E737" s="29" t="s">
        <v>182</v>
      </c>
      <c r="F737" s="11">
        <v>3</v>
      </c>
      <c r="G737" s="7">
        <v>9582.27</v>
      </c>
    </row>
    <row r="738" spans="1:7" s="35" customFormat="1" ht="25.5" hidden="1" customHeight="1" x14ac:dyDescent="0.25">
      <c r="A738" s="26" t="s">
        <v>65</v>
      </c>
      <c r="B738" s="5" t="s">
        <v>104</v>
      </c>
      <c r="C738" s="36">
        <v>42461</v>
      </c>
      <c r="D738" s="8" t="s">
        <v>46</v>
      </c>
      <c r="E738" s="6" t="s">
        <v>145</v>
      </c>
      <c r="F738" s="11">
        <v>1</v>
      </c>
      <c r="G738" s="7">
        <v>1200</v>
      </c>
    </row>
    <row r="739" spans="1:7" s="35" customFormat="1" ht="25.5" hidden="1" customHeight="1" x14ac:dyDescent="0.25">
      <c r="A739" s="26" t="s">
        <v>65</v>
      </c>
      <c r="B739" s="5" t="s">
        <v>104</v>
      </c>
      <c r="C739" s="36">
        <v>42461</v>
      </c>
      <c r="D739" s="8" t="s">
        <v>90</v>
      </c>
      <c r="E739" s="6" t="s">
        <v>184</v>
      </c>
      <c r="F739" s="11">
        <v>1</v>
      </c>
      <c r="G739" s="7">
        <v>2736</v>
      </c>
    </row>
    <row r="740" spans="1:7" s="35" customFormat="1" ht="25.5" hidden="1" customHeight="1" x14ac:dyDescent="0.2">
      <c r="A740" s="26" t="s">
        <v>65</v>
      </c>
      <c r="B740" s="5" t="s">
        <v>104</v>
      </c>
      <c r="C740" s="36">
        <v>42461</v>
      </c>
      <c r="D740" s="8" t="s">
        <v>63</v>
      </c>
      <c r="E740" s="29" t="s">
        <v>195</v>
      </c>
      <c r="F740" s="11">
        <v>1</v>
      </c>
      <c r="G740" s="7">
        <v>960</v>
      </c>
    </row>
    <row r="741" spans="1:7" s="35" customFormat="1" ht="25.5" hidden="1" customHeight="1" x14ac:dyDescent="0.2">
      <c r="A741" s="26" t="s">
        <v>65</v>
      </c>
      <c r="B741" s="5" t="s">
        <v>104</v>
      </c>
      <c r="C741" s="36">
        <v>42461</v>
      </c>
      <c r="D741" s="8" t="s">
        <v>26</v>
      </c>
      <c r="E741" s="29" t="s">
        <v>167</v>
      </c>
      <c r="F741" s="11">
        <v>1</v>
      </c>
      <c r="G741" s="7">
        <v>792</v>
      </c>
    </row>
    <row r="742" spans="1:7" s="35" customFormat="1" ht="25.5" hidden="1" customHeight="1" x14ac:dyDescent="0.2">
      <c r="A742" s="26" t="s">
        <v>65</v>
      </c>
      <c r="B742" s="5" t="s">
        <v>104</v>
      </c>
      <c r="C742" s="36">
        <v>42461</v>
      </c>
      <c r="D742" s="8" t="s">
        <v>72</v>
      </c>
      <c r="E742" s="29" t="s">
        <v>161</v>
      </c>
      <c r="F742" s="11">
        <v>7</v>
      </c>
      <c r="G742" s="7">
        <v>20058.77</v>
      </c>
    </row>
    <row r="743" spans="1:7" s="35" customFormat="1" ht="25.5" hidden="1" customHeight="1" x14ac:dyDescent="0.2">
      <c r="A743" s="26" t="s">
        <v>65</v>
      </c>
      <c r="B743" s="5" t="s">
        <v>104</v>
      </c>
      <c r="C743" s="36">
        <v>42461</v>
      </c>
      <c r="D743" s="8" t="s">
        <v>73</v>
      </c>
      <c r="E743" s="29" t="s">
        <v>162</v>
      </c>
      <c r="F743" s="11">
        <v>1</v>
      </c>
      <c r="G743" s="7">
        <v>1193.55</v>
      </c>
    </row>
    <row r="744" spans="1:7" s="35" customFormat="1" ht="25.5" hidden="1" customHeight="1" x14ac:dyDescent="0.2">
      <c r="A744" s="26" t="s">
        <v>65</v>
      </c>
      <c r="B744" s="5" t="s">
        <v>104</v>
      </c>
      <c r="C744" s="36">
        <v>42461</v>
      </c>
      <c r="D744" s="8" t="s">
        <v>74</v>
      </c>
      <c r="E744" s="29" t="s">
        <v>197</v>
      </c>
      <c r="F744" s="11">
        <v>2</v>
      </c>
      <c r="G744" s="7">
        <v>5445</v>
      </c>
    </row>
    <row r="745" spans="1:7" s="35" customFormat="1" ht="25.5" hidden="1" customHeight="1" x14ac:dyDescent="0.2">
      <c r="A745" s="26" t="s">
        <v>65</v>
      </c>
      <c r="B745" s="5" t="s">
        <v>104</v>
      </c>
      <c r="C745" s="36">
        <v>42461</v>
      </c>
      <c r="D745" s="8" t="s">
        <v>54</v>
      </c>
      <c r="E745" s="29" t="s">
        <v>163</v>
      </c>
      <c r="F745" s="11">
        <v>1</v>
      </c>
      <c r="G745" s="7">
        <v>1080</v>
      </c>
    </row>
    <row r="746" spans="1:7" s="35" customFormat="1" ht="25.5" hidden="1" customHeight="1" x14ac:dyDescent="0.25">
      <c r="A746" s="26" t="s">
        <v>65</v>
      </c>
      <c r="B746" s="5" t="s">
        <v>104</v>
      </c>
      <c r="C746" s="36">
        <v>42461</v>
      </c>
      <c r="D746" s="8" t="s">
        <v>91</v>
      </c>
      <c r="E746" s="6" t="s">
        <v>251</v>
      </c>
      <c r="F746" s="11">
        <v>1</v>
      </c>
      <c r="G746" s="7">
        <v>3025</v>
      </c>
    </row>
    <row r="747" spans="1:7" s="35" customFormat="1" ht="25.5" hidden="1" customHeight="1" x14ac:dyDescent="0.2">
      <c r="A747" s="26" t="s">
        <v>75</v>
      </c>
      <c r="B747" s="5"/>
      <c r="C747" s="36">
        <v>42461</v>
      </c>
      <c r="D747" s="37" t="s">
        <v>18</v>
      </c>
      <c r="E747" s="29" t="s">
        <v>131</v>
      </c>
      <c r="F747" s="11">
        <v>1</v>
      </c>
      <c r="G747" s="7">
        <v>304</v>
      </c>
    </row>
    <row r="748" spans="1:7" s="35" customFormat="1" ht="25.5" hidden="1" customHeight="1" x14ac:dyDescent="0.2">
      <c r="A748" s="26" t="s">
        <v>75</v>
      </c>
      <c r="B748" s="5"/>
      <c r="C748" s="36">
        <v>42461</v>
      </c>
      <c r="D748" s="8" t="s">
        <v>10</v>
      </c>
      <c r="E748" s="29" t="s">
        <v>122</v>
      </c>
      <c r="F748" s="11">
        <v>3</v>
      </c>
      <c r="G748" s="7">
        <v>1088.2</v>
      </c>
    </row>
    <row r="749" spans="1:7" s="35" customFormat="1" ht="25.5" hidden="1" customHeight="1" x14ac:dyDescent="0.2">
      <c r="A749" s="26" t="s">
        <v>75</v>
      </c>
      <c r="B749" s="5"/>
      <c r="C749" s="36">
        <v>42461</v>
      </c>
      <c r="D749" s="8" t="s">
        <v>13</v>
      </c>
      <c r="E749" s="29" t="s">
        <v>126</v>
      </c>
      <c r="F749" s="11">
        <v>9</v>
      </c>
      <c r="G749" s="7">
        <v>2736</v>
      </c>
    </row>
    <row r="750" spans="1:7" s="35" customFormat="1" ht="25.5" hidden="1" customHeight="1" x14ac:dyDescent="0.2">
      <c r="A750" s="26" t="s">
        <v>76</v>
      </c>
      <c r="B750" s="5" t="s">
        <v>119</v>
      </c>
      <c r="C750" s="36">
        <v>42461</v>
      </c>
      <c r="D750" s="37" t="s">
        <v>18</v>
      </c>
      <c r="E750" s="29" t="s">
        <v>131</v>
      </c>
      <c r="F750" s="11">
        <v>3</v>
      </c>
      <c r="G750" s="7">
        <v>912</v>
      </c>
    </row>
    <row r="751" spans="1:7" s="35" customFormat="1" ht="25.5" hidden="1" customHeight="1" x14ac:dyDescent="0.2">
      <c r="A751" s="26" t="s">
        <v>76</v>
      </c>
      <c r="B751" s="5" t="s">
        <v>119</v>
      </c>
      <c r="C751" s="36">
        <v>42461</v>
      </c>
      <c r="D751" s="8" t="s">
        <v>28</v>
      </c>
      <c r="E751" s="29" t="s">
        <v>133</v>
      </c>
      <c r="F751" s="11">
        <v>1</v>
      </c>
      <c r="G751" s="7">
        <v>1200</v>
      </c>
    </row>
    <row r="752" spans="1:7" s="35" customFormat="1" ht="25.5" hidden="1" customHeight="1" x14ac:dyDescent="0.2">
      <c r="A752" s="26" t="s">
        <v>76</v>
      </c>
      <c r="B752" s="5" t="s">
        <v>119</v>
      </c>
      <c r="C752" s="36">
        <v>42461</v>
      </c>
      <c r="D752" s="8" t="s">
        <v>8</v>
      </c>
      <c r="E752" s="29" t="s">
        <v>120</v>
      </c>
      <c r="F752" s="11">
        <v>3</v>
      </c>
      <c r="G752" s="7">
        <v>1252.8</v>
      </c>
    </row>
    <row r="753" spans="1:7" s="35" customFormat="1" ht="25.5" hidden="1" customHeight="1" x14ac:dyDescent="0.2">
      <c r="A753" s="26" t="s">
        <v>76</v>
      </c>
      <c r="B753" s="5" t="s">
        <v>119</v>
      </c>
      <c r="C753" s="36">
        <v>42461</v>
      </c>
      <c r="D753" s="8" t="s">
        <v>35</v>
      </c>
      <c r="E753" s="29" t="s">
        <v>139</v>
      </c>
      <c r="F753" s="11">
        <v>1</v>
      </c>
      <c r="G753" s="7">
        <v>708.8</v>
      </c>
    </row>
    <row r="754" spans="1:7" s="35" customFormat="1" ht="25.5" hidden="1" customHeight="1" x14ac:dyDescent="0.2">
      <c r="A754" s="26" t="s">
        <v>76</v>
      </c>
      <c r="B754" s="5" t="s">
        <v>119</v>
      </c>
      <c r="C754" s="36">
        <v>42461</v>
      </c>
      <c r="D754" s="8" t="s">
        <v>22</v>
      </c>
      <c r="E754" s="29" t="s">
        <v>121</v>
      </c>
      <c r="F754" s="11">
        <v>4</v>
      </c>
      <c r="G754" s="7">
        <v>800</v>
      </c>
    </row>
    <row r="755" spans="1:7" s="35" customFormat="1" ht="25.5" hidden="1" customHeight="1" x14ac:dyDescent="0.2">
      <c r="A755" s="26" t="s">
        <v>76</v>
      </c>
      <c r="B755" s="5" t="s">
        <v>119</v>
      </c>
      <c r="C755" s="36">
        <v>42461</v>
      </c>
      <c r="D755" s="8" t="s">
        <v>10</v>
      </c>
      <c r="E755" s="29" t="s">
        <v>122</v>
      </c>
      <c r="F755" s="11">
        <v>6</v>
      </c>
      <c r="G755" s="7">
        <v>2280</v>
      </c>
    </row>
    <row r="756" spans="1:7" s="35" customFormat="1" ht="25.5" hidden="1" customHeight="1" x14ac:dyDescent="0.2">
      <c r="A756" s="26" t="s">
        <v>76</v>
      </c>
      <c r="B756" s="5" t="s">
        <v>119</v>
      </c>
      <c r="C756" s="36">
        <v>42461</v>
      </c>
      <c r="D756" s="8" t="s">
        <v>11</v>
      </c>
      <c r="E756" s="29" t="s">
        <v>123</v>
      </c>
      <c r="F756" s="11">
        <v>2</v>
      </c>
      <c r="G756" s="7">
        <v>1100</v>
      </c>
    </row>
    <row r="757" spans="1:7" s="35" customFormat="1" ht="25.5" hidden="1" customHeight="1" x14ac:dyDescent="0.2">
      <c r="A757" s="26" t="s">
        <v>76</v>
      </c>
      <c r="B757" s="5" t="s">
        <v>119</v>
      </c>
      <c r="C757" s="36">
        <v>42461</v>
      </c>
      <c r="D757" s="8" t="s">
        <v>24</v>
      </c>
      <c r="E757" s="29" t="s">
        <v>125</v>
      </c>
      <c r="F757" s="11">
        <v>3</v>
      </c>
      <c r="G757" s="7">
        <v>713</v>
      </c>
    </row>
    <row r="758" spans="1:7" s="35" customFormat="1" ht="25.5" hidden="1" customHeight="1" x14ac:dyDescent="0.2">
      <c r="A758" s="26" t="s">
        <v>76</v>
      </c>
      <c r="B758" s="5" t="s">
        <v>119</v>
      </c>
      <c r="C758" s="36">
        <v>42461</v>
      </c>
      <c r="D758" s="8" t="s">
        <v>13</v>
      </c>
      <c r="E758" s="29" t="s">
        <v>126</v>
      </c>
      <c r="F758" s="11">
        <v>5</v>
      </c>
      <c r="G758" s="7">
        <v>1504</v>
      </c>
    </row>
    <row r="759" spans="1:7" s="35" customFormat="1" ht="25.5" hidden="1" customHeight="1" x14ac:dyDescent="0.2">
      <c r="A759" s="26" t="s">
        <v>76</v>
      </c>
      <c r="B759" s="5" t="s">
        <v>119</v>
      </c>
      <c r="C759" s="36">
        <v>42461</v>
      </c>
      <c r="D759" s="8" t="s">
        <v>14</v>
      </c>
      <c r="E759" s="29" t="s">
        <v>127</v>
      </c>
      <c r="F759" s="11">
        <v>2</v>
      </c>
      <c r="G759" s="7">
        <v>731.2</v>
      </c>
    </row>
    <row r="760" spans="1:7" s="35" customFormat="1" ht="25.5" hidden="1" customHeight="1" x14ac:dyDescent="0.2">
      <c r="A760" s="26" t="s">
        <v>76</v>
      </c>
      <c r="B760" s="5" t="s">
        <v>119</v>
      </c>
      <c r="C760" s="36">
        <v>42461</v>
      </c>
      <c r="D760" s="8" t="s">
        <v>15</v>
      </c>
      <c r="E760" s="29" t="s">
        <v>128</v>
      </c>
      <c r="F760" s="11">
        <v>1</v>
      </c>
      <c r="G760" s="7">
        <v>600</v>
      </c>
    </row>
    <row r="761" spans="1:7" s="35" customFormat="1" ht="25.5" hidden="1" customHeight="1" x14ac:dyDescent="0.2">
      <c r="A761" s="26" t="s">
        <v>76</v>
      </c>
      <c r="B761" s="5" t="s">
        <v>119</v>
      </c>
      <c r="C761" s="36">
        <v>42461</v>
      </c>
      <c r="D761" s="8" t="s">
        <v>50</v>
      </c>
      <c r="E761" s="29" t="s">
        <v>149</v>
      </c>
      <c r="F761" s="11">
        <v>2</v>
      </c>
      <c r="G761" s="7">
        <v>670.4</v>
      </c>
    </row>
    <row r="762" spans="1:7" s="35" customFormat="1" ht="25.5" hidden="1" customHeight="1" x14ac:dyDescent="0.2">
      <c r="A762" s="26" t="s">
        <v>76</v>
      </c>
      <c r="B762" s="5" t="s">
        <v>119</v>
      </c>
      <c r="C762" s="36">
        <v>42461</v>
      </c>
      <c r="D762" s="8" t="s">
        <v>16</v>
      </c>
      <c r="E762" s="29" t="s">
        <v>129</v>
      </c>
      <c r="F762" s="11">
        <v>3</v>
      </c>
      <c r="G762" s="7">
        <v>600</v>
      </c>
    </row>
    <row r="763" spans="1:7" s="35" customFormat="1" ht="25.5" hidden="1" customHeight="1" x14ac:dyDescent="0.2">
      <c r="A763" s="26" t="s">
        <v>76</v>
      </c>
      <c r="B763" s="5" t="s">
        <v>119</v>
      </c>
      <c r="C763" s="36">
        <v>42461</v>
      </c>
      <c r="D763" s="8" t="s">
        <v>25</v>
      </c>
      <c r="E763" s="29" t="s">
        <v>150</v>
      </c>
      <c r="F763" s="11">
        <v>1</v>
      </c>
      <c r="G763" s="7">
        <v>342</v>
      </c>
    </row>
    <row r="764" spans="1:7" s="35" customFormat="1" ht="25.5" hidden="1" customHeight="1" x14ac:dyDescent="0.2">
      <c r="A764" s="26" t="s">
        <v>76</v>
      </c>
      <c r="B764" s="5" t="s">
        <v>119</v>
      </c>
      <c r="C764" s="36">
        <v>42461</v>
      </c>
      <c r="D764" s="8" t="s">
        <v>77</v>
      </c>
      <c r="E764" s="29" t="s">
        <v>153</v>
      </c>
      <c r="F764" s="11">
        <v>1</v>
      </c>
      <c r="G764" s="7">
        <v>720</v>
      </c>
    </row>
    <row r="765" spans="1:7" s="35" customFormat="1" ht="25.5" hidden="1" customHeight="1" x14ac:dyDescent="0.2">
      <c r="A765" s="26" t="s">
        <v>78</v>
      </c>
      <c r="B765" s="5" t="s">
        <v>168</v>
      </c>
      <c r="C765" s="36">
        <v>42461</v>
      </c>
      <c r="D765" s="8" t="s">
        <v>11</v>
      </c>
      <c r="E765" s="29" t="s">
        <v>123</v>
      </c>
      <c r="F765" s="11">
        <v>1</v>
      </c>
      <c r="G765" s="7">
        <v>550</v>
      </c>
    </row>
    <row r="766" spans="1:7" s="35" customFormat="1" ht="25.5" hidden="1" customHeight="1" x14ac:dyDescent="0.2">
      <c r="A766" s="26" t="s">
        <v>78</v>
      </c>
      <c r="B766" s="5" t="s">
        <v>168</v>
      </c>
      <c r="C766" s="36">
        <v>42461</v>
      </c>
      <c r="D766" s="8" t="s">
        <v>13</v>
      </c>
      <c r="E766" s="29" t="s">
        <v>126</v>
      </c>
      <c r="F766" s="11">
        <v>1</v>
      </c>
      <c r="G766" s="7">
        <v>304</v>
      </c>
    </row>
    <row r="767" spans="1:7" s="35" customFormat="1" ht="25.5" hidden="1" customHeight="1" x14ac:dyDescent="0.2">
      <c r="A767" s="26" t="s">
        <v>78</v>
      </c>
      <c r="B767" s="5" t="s">
        <v>168</v>
      </c>
      <c r="C767" s="36">
        <v>42461</v>
      </c>
      <c r="D767" s="8" t="s">
        <v>14</v>
      </c>
      <c r="E767" s="29" t="s">
        <v>127</v>
      </c>
      <c r="F767" s="11">
        <v>1</v>
      </c>
      <c r="G767" s="7">
        <v>440</v>
      </c>
    </row>
    <row r="768" spans="1:7" s="35" customFormat="1" ht="25.5" hidden="1" customHeight="1" x14ac:dyDescent="0.2">
      <c r="A768" s="26" t="s">
        <v>79</v>
      </c>
      <c r="B768" s="5" t="s">
        <v>169</v>
      </c>
      <c r="C768" s="36">
        <v>42461</v>
      </c>
      <c r="D768" s="37" t="s">
        <v>18</v>
      </c>
      <c r="E768" s="29" t="s">
        <v>131</v>
      </c>
      <c r="F768" s="11">
        <v>5</v>
      </c>
      <c r="G768" s="7">
        <v>1449.8</v>
      </c>
    </row>
    <row r="769" spans="1:7" s="35" customFormat="1" ht="25.5" hidden="1" customHeight="1" x14ac:dyDescent="0.2">
      <c r="A769" s="26" t="s">
        <v>79</v>
      </c>
      <c r="B769" s="5" t="s">
        <v>169</v>
      </c>
      <c r="C769" s="36">
        <v>42461</v>
      </c>
      <c r="D769" s="8" t="s">
        <v>28</v>
      </c>
      <c r="E769" s="29" t="s">
        <v>133</v>
      </c>
      <c r="F769" s="11">
        <v>3</v>
      </c>
      <c r="G769" s="7">
        <v>2932.35</v>
      </c>
    </row>
    <row r="770" spans="1:7" s="35" customFormat="1" ht="25.5" hidden="1" customHeight="1" x14ac:dyDescent="0.2">
      <c r="A770" s="26" t="s">
        <v>79</v>
      </c>
      <c r="B770" s="5" t="s">
        <v>169</v>
      </c>
      <c r="C770" s="36">
        <v>42461</v>
      </c>
      <c r="D770" s="8" t="s">
        <v>29</v>
      </c>
      <c r="E770" s="29" t="s">
        <v>134</v>
      </c>
      <c r="F770" s="11">
        <v>1</v>
      </c>
      <c r="G770" s="7">
        <v>527.20000000000005</v>
      </c>
    </row>
    <row r="771" spans="1:7" s="35" customFormat="1" ht="25.5" hidden="1" customHeight="1" x14ac:dyDescent="0.2">
      <c r="A771" s="26" t="s">
        <v>79</v>
      </c>
      <c r="B771" s="5" t="s">
        <v>169</v>
      </c>
      <c r="C771" s="36">
        <v>42461</v>
      </c>
      <c r="D771" s="8" t="s">
        <v>30</v>
      </c>
      <c r="E771" s="29" t="s">
        <v>170</v>
      </c>
      <c r="F771" s="11">
        <v>2</v>
      </c>
      <c r="G771" s="7">
        <v>1768.4</v>
      </c>
    </row>
    <row r="772" spans="1:7" s="35" customFormat="1" ht="25.5" hidden="1" customHeight="1" x14ac:dyDescent="0.2">
      <c r="A772" s="26" t="s">
        <v>79</v>
      </c>
      <c r="B772" s="5" t="s">
        <v>169</v>
      </c>
      <c r="C772" s="36">
        <v>42461</v>
      </c>
      <c r="D772" s="8" t="s">
        <v>8</v>
      </c>
      <c r="E772" s="29" t="s">
        <v>120</v>
      </c>
      <c r="F772" s="11">
        <v>15</v>
      </c>
      <c r="G772" s="7">
        <v>6088.87</v>
      </c>
    </row>
    <row r="773" spans="1:7" s="35" customFormat="1" ht="25.5" hidden="1" customHeight="1" x14ac:dyDescent="0.2">
      <c r="A773" s="26" t="s">
        <v>79</v>
      </c>
      <c r="B773" s="5" t="s">
        <v>169</v>
      </c>
      <c r="C773" s="36">
        <v>42461</v>
      </c>
      <c r="D773" s="8" t="s">
        <v>9</v>
      </c>
      <c r="E773" s="29" t="s">
        <v>132</v>
      </c>
      <c r="F773" s="11">
        <v>1</v>
      </c>
      <c r="G773" s="7">
        <v>704</v>
      </c>
    </row>
    <row r="774" spans="1:7" s="35" customFormat="1" ht="25.5" hidden="1" customHeight="1" x14ac:dyDescent="0.2">
      <c r="A774" s="26" t="s">
        <v>79</v>
      </c>
      <c r="B774" s="5" t="s">
        <v>169</v>
      </c>
      <c r="C774" s="36">
        <v>42461</v>
      </c>
      <c r="D774" s="8" t="s">
        <v>67</v>
      </c>
      <c r="E774" s="29" t="s">
        <v>159</v>
      </c>
      <c r="F774" s="11">
        <v>1</v>
      </c>
      <c r="G774" s="7">
        <v>1516.08</v>
      </c>
    </row>
    <row r="775" spans="1:7" s="35" customFormat="1" ht="25.5" hidden="1" customHeight="1" x14ac:dyDescent="0.2">
      <c r="A775" s="26" t="s">
        <v>79</v>
      </c>
      <c r="B775" s="5" t="s">
        <v>169</v>
      </c>
      <c r="C775" s="36">
        <v>42461</v>
      </c>
      <c r="D775" s="8" t="s">
        <v>34</v>
      </c>
      <c r="E775" s="29" t="s">
        <v>138</v>
      </c>
      <c r="F775" s="11">
        <v>6</v>
      </c>
      <c r="G775" s="7">
        <v>13804.79</v>
      </c>
    </row>
    <row r="776" spans="1:7" s="35" customFormat="1" ht="25.5" hidden="1" customHeight="1" x14ac:dyDescent="0.2">
      <c r="A776" s="26" t="s">
        <v>79</v>
      </c>
      <c r="B776" s="5" t="s">
        <v>169</v>
      </c>
      <c r="C776" s="36">
        <v>42461</v>
      </c>
      <c r="D776" s="8" t="s">
        <v>35</v>
      </c>
      <c r="E776" s="29" t="s">
        <v>139</v>
      </c>
      <c r="F776" s="11">
        <v>1</v>
      </c>
      <c r="G776" s="7">
        <v>692.2</v>
      </c>
    </row>
    <row r="777" spans="1:7" s="35" customFormat="1" ht="25.5" hidden="1" customHeight="1" x14ac:dyDescent="0.2">
      <c r="A777" s="26" t="s">
        <v>79</v>
      </c>
      <c r="B777" s="5" t="s">
        <v>169</v>
      </c>
      <c r="C777" s="36">
        <v>42461</v>
      </c>
      <c r="D777" s="8" t="s">
        <v>36</v>
      </c>
      <c r="E777" s="29" t="s">
        <v>140</v>
      </c>
      <c r="F777" s="11">
        <v>2</v>
      </c>
      <c r="G777" s="7">
        <v>1277.31</v>
      </c>
    </row>
    <row r="778" spans="1:7" s="35" customFormat="1" ht="25.5" hidden="1" customHeight="1" x14ac:dyDescent="0.2">
      <c r="A778" s="26" t="s">
        <v>79</v>
      </c>
      <c r="B778" s="5" t="s">
        <v>169</v>
      </c>
      <c r="C778" s="36">
        <v>42461</v>
      </c>
      <c r="D778" s="8" t="s">
        <v>21</v>
      </c>
      <c r="E778" s="29" t="s">
        <v>141</v>
      </c>
      <c r="F778" s="11">
        <v>1</v>
      </c>
      <c r="G778" s="7">
        <v>585.38</v>
      </c>
    </row>
    <row r="779" spans="1:7" s="35" customFormat="1" ht="25.5" hidden="1" customHeight="1" x14ac:dyDescent="0.2">
      <c r="A779" s="26" t="s">
        <v>79</v>
      </c>
      <c r="B779" s="5" t="s">
        <v>169</v>
      </c>
      <c r="C779" s="36">
        <v>42461</v>
      </c>
      <c r="D779" s="8" t="s">
        <v>10</v>
      </c>
      <c r="E779" s="29" t="s">
        <v>122</v>
      </c>
      <c r="F779" s="11">
        <v>7</v>
      </c>
      <c r="G779" s="7">
        <v>2611.34</v>
      </c>
    </row>
    <row r="780" spans="1:7" s="35" customFormat="1" ht="25.5" hidden="1" customHeight="1" x14ac:dyDescent="0.2">
      <c r="A780" s="26" t="s">
        <v>79</v>
      </c>
      <c r="B780" s="5" t="s">
        <v>169</v>
      </c>
      <c r="C780" s="36">
        <v>42461</v>
      </c>
      <c r="D780" s="8" t="s">
        <v>39</v>
      </c>
      <c r="E780" s="29" t="s">
        <v>172</v>
      </c>
      <c r="F780" s="11">
        <v>1</v>
      </c>
      <c r="G780" s="7">
        <v>850</v>
      </c>
    </row>
    <row r="781" spans="1:7" s="35" customFormat="1" ht="25.5" hidden="1" customHeight="1" x14ac:dyDescent="0.2">
      <c r="A781" s="26" t="s">
        <v>79</v>
      </c>
      <c r="B781" s="5" t="s">
        <v>169</v>
      </c>
      <c r="C781" s="36">
        <v>42461</v>
      </c>
      <c r="D781" s="8" t="s">
        <v>40</v>
      </c>
      <c r="E781" s="29" t="s">
        <v>173</v>
      </c>
      <c r="F781" s="11">
        <v>2</v>
      </c>
      <c r="G781" s="7">
        <v>2224.83</v>
      </c>
    </row>
    <row r="782" spans="1:7" s="35" customFormat="1" ht="25.5" hidden="1" customHeight="1" x14ac:dyDescent="0.2">
      <c r="A782" s="26" t="s">
        <v>79</v>
      </c>
      <c r="B782" s="5" t="s">
        <v>169</v>
      </c>
      <c r="C782" s="36">
        <v>42461</v>
      </c>
      <c r="D782" s="8" t="s">
        <v>41</v>
      </c>
      <c r="E782" s="29" t="s">
        <v>165</v>
      </c>
      <c r="F782" s="11">
        <v>2</v>
      </c>
      <c r="G782" s="7">
        <v>3707.87</v>
      </c>
    </row>
    <row r="783" spans="1:7" s="35" customFormat="1" ht="25.5" hidden="1" customHeight="1" x14ac:dyDescent="0.2">
      <c r="A783" s="26" t="s">
        <v>79</v>
      </c>
      <c r="B783" s="5" t="s">
        <v>169</v>
      </c>
      <c r="C783" s="36">
        <v>42461</v>
      </c>
      <c r="D783" s="8" t="s">
        <v>11</v>
      </c>
      <c r="E783" s="29" t="s">
        <v>123</v>
      </c>
      <c r="F783" s="11">
        <v>44</v>
      </c>
      <c r="G783" s="7">
        <v>22803.439999999999</v>
      </c>
    </row>
    <row r="784" spans="1:7" s="35" customFormat="1" ht="25.5" hidden="1" customHeight="1" x14ac:dyDescent="0.2">
      <c r="A784" s="26" t="s">
        <v>79</v>
      </c>
      <c r="B784" s="5" t="s">
        <v>169</v>
      </c>
      <c r="C784" s="36">
        <v>42461</v>
      </c>
      <c r="D784" s="8" t="s">
        <v>12</v>
      </c>
      <c r="E784" s="29" t="s">
        <v>124</v>
      </c>
      <c r="F784" s="11">
        <v>6</v>
      </c>
      <c r="G784" s="7">
        <v>4727.7299999999996</v>
      </c>
    </row>
    <row r="785" spans="1:7" s="35" customFormat="1" ht="25.5" hidden="1" customHeight="1" x14ac:dyDescent="0.2">
      <c r="A785" s="26" t="s">
        <v>79</v>
      </c>
      <c r="B785" s="5" t="s">
        <v>169</v>
      </c>
      <c r="C785" s="36">
        <v>42461</v>
      </c>
      <c r="D785" s="8" t="s">
        <v>43</v>
      </c>
      <c r="E785" s="29" t="s">
        <v>142</v>
      </c>
      <c r="F785" s="11">
        <v>7</v>
      </c>
      <c r="G785" s="7">
        <v>17494.689999999999</v>
      </c>
    </row>
    <row r="786" spans="1:7" s="35" customFormat="1" ht="25.5" hidden="1" customHeight="1" x14ac:dyDescent="0.2">
      <c r="A786" s="26" t="s">
        <v>79</v>
      </c>
      <c r="B786" s="5" t="s">
        <v>169</v>
      </c>
      <c r="C786" s="36">
        <v>42461</v>
      </c>
      <c r="D786" s="8" t="s">
        <v>45</v>
      </c>
      <c r="E786" s="29" t="s">
        <v>144</v>
      </c>
      <c r="F786" s="11">
        <v>5</v>
      </c>
      <c r="G786" s="7">
        <v>4412.6000000000004</v>
      </c>
    </row>
    <row r="787" spans="1:7" s="35" customFormat="1" ht="25.5" hidden="1" customHeight="1" x14ac:dyDescent="0.2">
      <c r="A787" s="26" t="s">
        <v>79</v>
      </c>
      <c r="B787" s="5" t="s">
        <v>169</v>
      </c>
      <c r="C787" s="36">
        <v>42461</v>
      </c>
      <c r="D787" s="8" t="s">
        <v>23</v>
      </c>
      <c r="E787" s="29" t="s">
        <v>146</v>
      </c>
      <c r="F787" s="11">
        <v>6</v>
      </c>
      <c r="G787" s="7">
        <v>4251.62</v>
      </c>
    </row>
    <row r="788" spans="1:7" s="35" customFormat="1" ht="25.5" hidden="1" customHeight="1" x14ac:dyDescent="0.2">
      <c r="A788" s="26" t="s">
        <v>79</v>
      </c>
      <c r="B788" s="5" t="s">
        <v>169</v>
      </c>
      <c r="C788" s="36">
        <v>42461</v>
      </c>
      <c r="D788" s="8" t="s">
        <v>13</v>
      </c>
      <c r="E788" s="29" t="s">
        <v>126</v>
      </c>
      <c r="F788" s="11">
        <v>33</v>
      </c>
      <c r="G788" s="7">
        <v>9578.1</v>
      </c>
    </row>
    <row r="789" spans="1:7" s="35" customFormat="1" ht="25.5" hidden="1" customHeight="1" x14ac:dyDescent="0.2">
      <c r="A789" s="26" t="s">
        <v>79</v>
      </c>
      <c r="B789" s="5" t="s">
        <v>169</v>
      </c>
      <c r="C789" s="36">
        <v>42461</v>
      </c>
      <c r="D789" s="8" t="s">
        <v>14</v>
      </c>
      <c r="E789" s="29" t="s">
        <v>127</v>
      </c>
      <c r="F789" s="11">
        <v>115</v>
      </c>
      <c r="G789" s="7">
        <v>46156.81</v>
      </c>
    </row>
    <row r="790" spans="1:7" s="35" customFormat="1" ht="25.5" hidden="1" customHeight="1" x14ac:dyDescent="0.2">
      <c r="A790" s="26" t="s">
        <v>79</v>
      </c>
      <c r="B790" s="5" t="s">
        <v>169</v>
      </c>
      <c r="C790" s="36">
        <v>42461</v>
      </c>
      <c r="D790" s="8" t="s">
        <v>15</v>
      </c>
      <c r="E790" s="29" t="s">
        <v>128</v>
      </c>
      <c r="F790" s="11">
        <v>5</v>
      </c>
      <c r="G790" s="7">
        <v>2960.83</v>
      </c>
    </row>
    <row r="791" spans="1:7" s="35" customFormat="1" ht="25.5" hidden="1" customHeight="1" x14ac:dyDescent="0.2">
      <c r="A791" s="26" t="s">
        <v>79</v>
      </c>
      <c r="B791" s="5" t="s">
        <v>169</v>
      </c>
      <c r="C791" s="36">
        <v>42461</v>
      </c>
      <c r="D791" s="8" t="s">
        <v>49</v>
      </c>
      <c r="E791" s="29" t="s">
        <v>148</v>
      </c>
      <c r="F791" s="11">
        <v>4</v>
      </c>
      <c r="G791" s="7">
        <v>8826.2900000000009</v>
      </c>
    </row>
    <row r="792" spans="1:7" s="35" customFormat="1" ht="25.5" hidden="1" customHeight="1" x14ac:dyDescent="0.2">
      <c r="A792" s="26" t="s">
        <v>79</v>
      </c>
      <c r="B792" s="5" t="s">
        <v>169</v>
      </c>
      <c r="C792" s="36">
        <v>42461</v>
      </c>
      <c r="D792" s="8" t="s">
        <v>50</v>
      </c>
      <c r="E792" s="29" t="s">
        <v>149</v>
      </c>
      <c r="F792" s="11">
        <v>4</v>
      </c>
      <c r="G792" s="7">
        <v>2717.68</v>
      </c>
    </row>
    <row r="793" spans="1:7" s="35" customFormat="1" ht="25.5" hidden="1" customHeight="1" x14ac:dyDescent="0.2">
      <c r="A793" s="26" t="s">
        <v>79</v>
      </c>
      <c r="B793" s="5" t="s">
        <v>169</v>
      </c>
      <c r="C793" s="36">
        <v>42461</v>
      </c>
      <c r="D793" s="8" t="s">
        <v>61</v>
      </c>
      <c r="E793" s="29" t="s">
        <v>175</v>
      </c>
      <c r="F793" s="11">
        <v>14</v>
      </c>
      <c r="G793" s="7">
        <v>7893.37</v>
      </c>
    </row>
    <row r="794" spans="1:7" s="35" customFormat="1" ht="25.5" hidden="1" customHeight="1" x14ac:dyDescent="0.2">
      <c r="A794" s="26" t="s">
        <v>79</v>
      </c>
      <c r="B794" s="5" t="s">
        <v>169</v>
      </c>
      <c r="C794" s="36">
        <v>42461</v>
      </c>
      <c r="D794" s="8" t="s">
        <v>25</v>
      </c>
      <c r="E794" s="29" t="s">
        <v>150</v>
      </c>
      <c r="F794" s="11">
        <v>3</v>
      </c>
      <c r="G794" s="7">
        <v>957.79</v>
      </c>
    </row>
    <row r="795" spans="1:7" s="35" customFormat="1" ht="25.5" hidden="1" customHeight="1" x14ac:dyDescent="0.25">
      <c r="A795" s="26" t="s">
        <v>79</v>
      </c>
      <c r="B795" s="5" t="s">
        <v>169</v>
      </c>
      <c r="C795" s="36">
        <v>42461</v>
      </c>
      <c r="D795" s="8" t="s">
        <v>51</v>
      </c>
      <c r="E795" s="6" t="s">
        <v>151</v>
      </c>
      <c r="F795" s="11">
        <v>2</v>
      </c>
      <c r="G795" s="7">
        <v>1960.21</v>
      </c>
    </row>
    <row r="796" spans="1:7" s="35" customFormat="1" ht="25.5" hidden="1" customHeight="1" x14ac:dyDescent="0.2">
      <c r="A796" s="26" t="s">
        <v>79</v>
      </c>
      <c r="B796" s="5" t="s">
        <v>169</v>
      </c>
      <c r="C796" s="36">
        <v>42461</v>
      </c>
      <c r="D796" s="8" t="s">
        <v>73</v>
      </c>
      <c r="E796" s="29" t="s">
        <v>162</v>
      </c>
      <c r="F796" s="11">
        <v>1</v>
      </c>
      <c r="G796" s="7">
        <v>1361.72</v>
      </c>
    </row>
    <row r="797" spans="1:7" s="35" customFormat="1" ht="25.5" hidden="1" customHeight="1" x14ac:dyDescent="0.2">
      <c r="A797" s="26" t="s">
        <v>79</v>
      </c>
      <c r="B797" s="5" t="s">
        <v>169</v>
      </c>
      <c r="C797" s="36">
        <v>42461</v>
      </c>
      <c r="D797" s="8" t="s">
        <v>53</v>
      </c>
      <c r="E797" s="29" t="s">
        <v>152</v>
      </c>
      <c r="F797" s="11">
        <v>2</v>
      </c>
      <c r="G797" s="7">
        <v>5364.42</v>
      </c>
    </row>
    <row r="798" spans="1:7" s="35" customFormat="1" ht="25.5" hidden="1" customHeight="1" x14ac:dyDescent="0.2">
      <c r="A798" s="26" t="s">
        <v>79</v>
      </c>
      <c r="B798" s="5" t="s">
        <v>169</v>
      </c>
      <c r="C798" s="36">
        <v>42461</v>
      </c>
      <c r="D798" s="8" t="s">
        <v>92</v>
      </c>
      <c r="E798" s="29" t="s">
        <v>196</v>
      </c>
      <c r="F798" s="11">
        <v>1</v>
      </c>
      <c r="G798" s="7">
        <v>990</v>
      </c>
    </row>
    <row r="799" spans="1:7" s="35" customFormat="1" ht="25.5" hidden="1" customHeight="1" x14ac:dyDescent="0.25">
      <c r="A799" s="26" t="s">
        <v>79</v>
      </c>
      <c r="B799" s="5" t="s">
        <v>169</v>
      </c>
      <c r="C799" s="36">
        <v>42461</v>
      </c>
      <c r="D799" s="8" t="s">
        <v>93</v>
      </c>
      <c r="E799" s="6" t="s">
        <v>254</v>
      </c>
      <c r="F799" s="11">
        <v>1</v>
      </c>
      <c r="G799" s="7">
        <v>3000</v>
      </c>
    </row>
    <row r="800" spans="1:7" s="35" customFormat="1" ht="25.5" hidden="1" customHeight="1" x14ac:dyDescent="0.2">
      <c r="A800" s="26" t="s">
        <v>81</v>
      </c>
      <c r="B800" s="5" t="s">
        <v>104</v>
      </c>
      <c r="C800" s="36">
        <v>42461</v>
      </c>
      <c r="D800" s="8" t="s">
        <v>69</v>
      </c>
      <c r="E800" s="29" t="s">
        <v>154</v>
      </c>
      <c r="F800" s="11">
        <v>15</v>
      </c>
      <c r="G800" s="7">
        <v>11660.13</v>
      </c>
    </row>
    <row r="801" spans="1:7" s="35" customFormat="1" ht="25.5" hidden="1" customHeight="1" x14ac:dyDescent="0.2">
      <c r="A801" s="26" t="s">
        <v>81</v>
      </c>
      <c r="B801" s="5" t="s">
        <v>104</v>
      </c>
      <c r="C801" s="36">
        <v>42461</v>
      </c>
      <c r="D801" s="8" t="s">
        <v>82</v>
      </c>
      <c r="E801" s="29" t="s">
        <v>155</v>
      </c>
      <c r="F801" s="11">
        <v>1</v>
      </c>
      <c r="G801" s="7">
        <v>1042.6400000000001</v>
      </c>
    </row>
    <row r="802" spans="1:7" s="35" customFormat="1" ht="25.5" hidden="1" customHeight="1" x14ac:dyDescent="0.2">
      <c r="A802" s="26" t="s">
        <v>81</v>
      </c>
      <c r="B802" s="5" t="s">
        <v>104</v>
      </c>
      <c r="C802" s="36">
        <v>42461</v>
      </c>
      <c r="D802" s="8" t="s">
        <v>83</v>
      </c>
      <c r="E802" s="29" t="s">
        <v>156</v>
      </c>
      <c r="F802" s="11">
        <v>7</v>
      </c>
      <c r="G802" s="7">
        <v>6289.44</v>
      </c>
    </row>
    <row r="803" spans="1:7" s="35" customFormat="1" ht="25.5" hidden="1" customHeight="1" x14ac:dyDescent="0.2">
      <c r="A803" s="26" t="s">
        <v>84</v>
      </c>
      <c r="B803" s="5"/>
      <c r="C803" s="36">
        <v>42461</v>
      </c>
      <c r="D803" s="37" t="s">
        <v>18</v>
      </c>
      <c r="E803" s="29" t="s">
        <v>131</v>
      </c>
      <c r="F803" s="11">
        <v>2</v>
      </c>
      <c r="G803" s="7">
        <v>608</v>
      </c>
    </row>
    <row r="804" spans="1:7" s="35" customFormat="1" ht="25.5" hidden="1" customHeight="1" x14ac:dyDescent="0.2">
      <c r="A804" s="26" t="s">
        <v>84</v>
      </c>
      <c r="B804" s="5"/>
      <c r="C804" s="36">
        <v>42461</v>
      </c>
      <c r="D804" s="8" t="s">
        <v>10</v>
      </c>
      <c r="E804" s="29" t="s">
        <v>122</v>
      </c>
      <c r="F804" s="11">
        <v>3</v>
      </c>
      <c r="G804" s="7">
        <v>1140</v>
      </c>
    </row>
    <row r="805" spans="1:7" s="35" customFormat="1" ht="25.5" hidden="1" customHeight="1" x14ac:dyDescent="0.2">
      <c r="A805" s="26" t="s">
        <v>84</v>
      </c>
      <c r="B805" s="5"/>
      <c r="C805" s="36">
        <v>42461</v>
      </c>
      <c r="D805" s="8" t="s">
        <v>23</v>
      </c>
      <c r="E805" s="29" t="s">
        <v>146</v>
      </c>
      <c r="F805" s="11">
        <v>1</v>
      </c>
      <c r="G805" s="7">
        <v>800</v>
      </c>
    </row>
    <row r="806" spans="1:7" s="35" customFormat="1" ht="25.5" hidden="1" customHeight="1" x14ac:dyDescent="0.2">
      <c r="A806" s="26" t="s">
        <v>84</v>
      </c>
      <c r="B806" s="5"/>
      <c r="C806" s="36">
        <v>42461</v>
      </c>
      <c r="D806" s="8" t="s">
        <v>13</v>
      </c>
      <c r="E806" s="29" t="s">
        <v>126</v>
      </c>
      <c r="F806" s="11">
        <v>25</v>
      </c>
      <c r="G806" s="7">
        <v>7600</v>
      </c>
    </row>
    <row r="807" spans="1:7" s="35" customFormat="1" ht="25.5" hidden="1" customHeight="1" x14ac:dyDescent="0.2">
      <c r="A807" s="26" t="s">
        <v>85</v>
      </c>
      <c r="B807" s="5"/>
      <c r="C807" s="36">
        <v>42461</v>
      </c>
      <c r="D807" s="37" t="s">
        <v>18</v>
      </c>
      <c r="E807" s="29" t="s">
        <v>131</v>
      </c>
      <c r="F807" s="11">
        <v>1</v>
      </c>
      <c r="G807" s="7">
        <v>304</v>
      </c>
    </row>
    <row r="808" spans="1:7" s="35" customFormat="1" ht="25.5" hidden="1" customHeight="1" x14ac:dyDescent="0.2">
      <c r="A808" s="26" t="s">
        <v>85</v>
      </c>
      <c r="B808" s="5"/>
      <c r="C808" s="36">
        <v>42461</v>
      </c>
      <c r="D808" s="8" t="s">
        <v>39</v>
      </c>
      <c r="E808" s="29" t="s">
        <v>172</v>
      </c>
      <c r="F808" s="11">
        <v>1</v>
      </c>
      <c r="G808" s="7">
        <v>850</v>
      </c>
    </row>
    <row r="809" spans="1:7" s="35" customFormat="1" ht="25.5" hidden="1" customHeight="1" x14ac:dyDescent="0.2">
      <c r="A809" s="26" t="s">
        <v>85</v>
      </c>
      <c r="B809" s="5"/>
      <c r="C809" s="36">
        <v>42461</v>
      </c>
      <c r="D809" s="8" t="s">
        <v>11</v>
      </c>
      <c r="E809" s="29" t="s">
        <v>123</v>
      </c>
      <c r="F809" s="11">
        <v>3</v>
      </c>
      <c r="G809" s="7">
        <v>1530.4</v>
      </c>
    </row>
    <row r="810" spans="1:7" s="35" customFormat="1" ht="25.5" hidden="1" customHeight="1" x14ac:dyDescent="0.2">
      <c r="A810" s="26" t="s">
        <v>85</v>
      </c>
      <c r="B810" s="5"/>
      <c r="C810" s="36">
        <v>42461</v>
      </c>
      <c r="D810" s="8" t="s">
        <v>13</v>
      </c>
      <c r="E810" s="29" t="s">
        <v>126</v>
      </c>
      <c r="F810" s="11">
        <v>1</v>
      </c>
      <c r="G810" s="7">
        <v>292.57</v>
      </c>
    </row>
    <row r="811" spans="1:7" s="35" customFormat="1" ht="25.5" hidden="1" customHeight="1" x14ac:dyDescent="0.2">
      <c r="A811" s="26" t="s">
        <v>85</v>
      </c>
      <c r="B811" s="5"/>
      <c r="C811" s="36">
        <v>42461</v>
      </c>
      <c r="D811" s="8" t="s">
        <v>14</v>
      </c>
      <c r="E811" s="29" t="s">
        <v>127</v>
      </c>
      <c r="F811" s="11">
        <v>6</v>
      </c>
      <c r="G811" s="7">
        <v>2548.66</v>
      </c>
    </row>
    <row r="812" spans="1:7" s="35" customFormat="1" ht="25.5" hidden="1" customHeight="1" x14ac:dyDescent="0.2">
      <c r="A812" s="26" t="s">
        <v>85</v>
      </c>
      <c r="B812" s="5"/>
      <c r="C812" s="36">
        <v>42461</v>
      </c>
      <c r="D812" s="8" t="s">
        <v>16</v>
      </c>
      <c r="E812" s="29" t="s">
        <v>129</v>
      </c>
      <c r="F812" s="11">
        <v>5</v>
      </c>
      <c r="G812" s="7">
        <v>929.16</v>
      </c>
    </row>
    <row r="813" spans="1:7" s="35" customFormat="1" ht="25.5" hidden="1" customHeight="1" x14ac:dyDescent="0.2">
      <c r="A813" s="26" t="s">
        <v>7</v>
      </c>
      <c r="B813" s="5" t="s">
        <v>119</v>
      </c>
      <c r="C813" s="36">
        <v>42522</v>
      </c>
      <c r="D813" s="8" t="s">
        <v>8</v>
      </c>
      <c r="E813" s="29" t="s">
        <v>120</v>
      </c>
      <c r="F813" s="11">
        <v>2</v>
      </c>
      <c r="G813" s="7">
        <v>325.68</v>
      </c>
    </row>
    <row r="814" spans="1:7" s="35" customFormat="1" ht="25.5" hidden="1" customHeight="1" x14ac:dyDescent="0.2">
      <c r="A814" s="26" t="s">
        <v>7</v>
      </c>
      <c r="B814" s="5" t="s">
        <v>119</v>
      </c>
      <c r="C814" s="36">
        <v>42522</v>
      </c>
      <c r="D814" s="8" t="s">
        <v>22</v>
      </c>
      <c r="E814" s="29" t="s">
        <v>121</v>
      </c>
      <c r="F814" s="11">
        <v>4</v>
      </c>
      <c r="G814" s="7">
        <v>629.79</v>
      </c>
    </row>
    <row r="815" spans="1:7" s="35" customFormat="1" ht="25.5" hidden="1" customHeight="1" x14ac:dyDescent="0.2">
      <c r="A815" s="26" t="s">
        <v>7</v>
      </c>
      <c r="B815" s="5" t="s">
        <v>119</v>
      </c>
      <c r="C815" s="36">
        <v>42522</v>
      </c>
      <c r="D815" s="8" t="s">
        <v>10</v>
      </c>
      <c r="E815" s="29" t="s">
        <v>122</v>
      </c>
      <c r="F815" s="11">
        <v>2</v>
      </c>
      <c r="G815" s="7">
        <v>654.37</v>
      </c>
    </row>
    <row r="816" spans="1:7" s="35" customFormat="1" ht="25.5" hidden="1" customHeight="1" x14ac:dyDescent="0.2">
      <c r="A816" s="26" t="s">
        <v>7</v>
      </c>
      <c r="B816" s="5" t="s">
        <v>119</v>
      </c>
      <c r="C816" s="36">
        <v>42522</v>
      </c>
      <c r="D816" s="8" t="s">
        <v>11</v>
      </c>
      <c r="E816" s="29" t="s">
        <v>123</v>
      </c>
      <c r="F816" s="11">
        <v>4</v>
      </c>
      <c r="G816" s="7">
        <v>1353.26</v>
      </c>
    </row>
    <row r="817" spans="1:7" s="35" customFormat="1" ht="25.5" hidden="1" customHeight="1" x14ac:dyDescent="0.2">
      <c r="A817" s="26" t="s">
        <v>7</v>
      </c>
      <c r="B817" s="5" t="s">
        <v>119</v>
      </c>
      <c r="C817" s="36">
        <v>42522</v>
      </c>
      <c r="D817" s="8" t="s">
        <v>12</v>
      </c>
      <c r="E817" s="29" t="s">
        <v>124</v>
      </c>
      <c r="F817" s="11">
        <v>5</v>
      </c>
      <c r="G817" s="7">
        <v>2561.79</v>
      </c>
    </row>
    <row r="818" spans="1:7" s="35" customFormat="1" ht="25.5" hidden="1" customHeight="1" x14ac:dyDescent="0.2">
      <c r="A818" s="26" t="s">
        <v>7</v>
      </c>
      <c r="B818" s="5" t="s">
        <v>119</v>
      </c>
      <c r="C818" s="36">
        <v>42522</v>
      </c>
      <c r="D818" s="8" t="s">
        <v>24</v>
      </c>
      <c r="E818" s="29" t="s">
        <v>125</v>
      </c>
      <c r="F818" s="11">
        <v>4</v>
      </c>
      <c r="G818" s="7">
        <v>871.59</v>
      </c>
    </row>
    <row r="819" spans="1:7" s="35" customFormat="1" ht="25.5" hidden="1" customHeight="1" x14ac:dyDescent="0.2">
      <c r="A819" s="26" t="s">
        <v>7</v>
      </c>
      <c r="B819" s="5" t="s">
        <v>119</v>
      </c>
      <c r="C819" s="36">
        <v>42522</v>
      </c>
      <c r="D819" s="8" t="s">
        <v>13</v>
      </c>
      <c r="E819" s="29" t="s">
        <v>126</v>
      </c>
      <c r="F819" s="11">
        <v>15</v>
      </c>
      <c r="G819" s="7">
        <v>3703</v>
      </c>
    </row>
    <row r="820" spans="1:7" s="35" customFormat="1" ht="25.5" hidden="1" customHeight="1" x14ac:dyDescent="0.2">
      <c r="A820" s="26" t="s">
        <v>7</v>
      </c>
      <c r="B820" s="5" t="s">
        <v>119</v>
      </c>
      <c r="C820" s="36">
        <v>42522</v>
      </c>
      <c r="D820" s="8" t="s">
        <v>14</v>
      </c>
      <c r="E820" s="29" t="s">
        <v>127</v>
      </c>
      <c r="F820" s="11">
        <v>9</v>
      </c>
      <c r="G820" s="7">
        <v>2415.42</v>
      </c>
    </row>
    <row r="821" spans="1:7" s="35" customFormat="1" ht="25.5" hidden="1" customHeight="1" x14ac:dyDescent="0.2">
      <c r="A821" s="26" t="s">
        <v>7</v>
      </c>
      <c r="B821" s="5" t="s">
        <v>119</v>
      </c>
      <c r="C821" s="36">
        <v>42522</v>
      </c>
      <c r="D821" s="8" t="s">
        <v>15</v>
      </c>
      <c r="E821" s="29" t="s">
        <v>128</v>
      </c>
      <c r="F821" s="11">
        <v>16</v>
      </c>
      <c r="G821" s="7">
        <v>5268.48</v>
      </c>
    </row>
    <row r="822" spans="1:7" s="35" customFormat="1" ht="25.5" hidden="1" customHeight="1" x14ac:dyDescent="0.2">
      <c r="A822" s="26" t="s">
        <v>7</v>
      </c>
      <c r="B822" s="5" t="s">
        <v>119</v>
      </c>
      <c r="C822" s="36">
        <v>42522</v>
      </c>
      <c r="D822" s="8" t="s">
        <v>16</v>
      </c>
      <c r="E822" s="29" t="s">
        <v>129</v>
      </c>
      <c r="F822" s="11">
        <v>21</v>
      </c>
      <c r="G822" s="7">
        <v>3956.45</v>
      </c>
    </row>
    <row r="823" spans="1:7" s="35" customFormat="1" ht="25.5" hidden="1" customHeight="1" x14ac:dyDescent="0.2">
      <c r="A823" s="26" t="s">
        <v>17</v>
      </c>
      <c r="B823" s="5" t="s">
        <v>130</v>
      </c>
      <c r="C823" s="36">
        <v>42522</v>
      </c>
      <c r="D823" s="37" t="s">
        <v>18</v>
      </c>
      <c r="E823" s="29" t="s">
        <v>131</v>
      </c>
      <c r="F823" s="11">
        <v>6</v>
      </c>
      <c r="G823" s="7">
        <v>1313.78</v>
      </c>
    </row>
    <row r="824" spans="1:7" s="35" customFormat="1" ht="25.5" hidden="1" customHeight="1" x14ac:dyDescent="0.2">
      <c r="A824" s="26" t="s">
        <v>17</v>
      </c>
      <c r="B824" s="5" t="s">
        <v>130</v>
      </c>
      <c r="C824" s="36">
        <v>42522</v>
      </c>
      <c r="D824" s="8" t="s">
        <v>8</v>
      </c>
      <c r="E824" s="29" t="s">
        <v>120</v>
      </c>
      <c r="F824" s="11">
        <v>1</v>
      </c>
      <c r="G824" s="7">
        <v>294.19</v>
      </c>
    </row>
    <row r="825" spans="1:7" s="35" customFormat="1" ht="25.5" hidden="1" customHeight="1" x14ac:dyDescent="0.2">
      <c r="A825" s="26" t="s">
        <v>17</v>
      </c>
      <c r="B825" s="5" t="s">
        <v>130</v>
      </c>
      <c r="C825" s="36">
        <v>42522</v>
      </c>
      <c r="D825" s="8" t="s">
        <v>10</v>
      </c>
      <c r="E825" s="29" t="s">
        <v>122</v>
      </c>
      <c r="F825" s="11">
        <v>7</v>
      </c>
      <c r="G825" s="7">
        <v>2588.2800000000002</v>
      </c>
    </row>
    <row r="826" spans="1:7" s="35" customFormat="1" ht="25.5" hidden="1" customHeight="1" x14ac:dyDescent="0.2">
      <c r="A826" s="26" t="s">
        <v>17</v>
      </c>
      <c r="B826" s="5" t="s">
        <v>130</v>
      </c>
      <c r="C826" s="36">
        <v>42522</v>
      </c>
      <c r="D826" s="8" t="s">
        <v>45</v>
      </c>
      <c r="E826" s="29" t="s">
        <v>144</v>
      </c>
      <c r="F826" s="11">
        <v>1</v>
      </c>
      <c r="G826" s="7">
        <v>322.92</v>
      </c>
    </row>
    <row r="827" spans="1:7" s="35" customFormat="1" ht="25.5" hidden="1" customHeight="1" x14ac:dyDescent="0.2">
      <c r="A827" s="26" t="s">
        <v>17</v>
      </c>
      <c r="B827" s="5" t="s">
        <v>130</v>
      </c>
      <c r="C827" s="36">
        <v>42522</v>
      </c>
      <c r="D827" s="8" t="s">
        <v>13</v>
      </c>
      <c r="E827" s="29" t="s">
        <v>126</v>
      </c>
      <c r="F827" s="11">
        <v>29</v>
      </c>
      <c r="G827" s="7">
        <v>7431.91</v>
      </c>
    </row>
    <row r="828" spans="1:7" s="35" customFormat="1" ht="25.5" hidden="1" customHeight="1" x14ac:dyDescent="0.2">
      <c r="A828" s="26" t="s">
        <v>17</v>
      </c>
      <c r="B828" s="5" t="s">
        <v>130</v>
      </c>
      <c r="C828" s="36">
        <v>42522</v>
      </c>
      <c r="D828" s="8" t="s">
        <v>14</v>
      </c>
      <c r="E828" s="29" t="s">
        <v>127</v>
      </c>
      <c r="F828" s="11">
        <v>1</v>
      </c>
      <c r="G828" s="7">
        <v>256.72000000000003</v>
      </c>
    </row>
    <row r="829" spans="1:7" s="35" customFormat="1" ht="25.5" hidden="1" customHeight="1" x14ac:dyDescent="0.2">
      <c r="A829" s="26" t="s">
        <v>17</v>
      </c>
      <c r="B829" s="5" t="s">
        <v>130</v>
      </c>
      <c r="C829" s="36">
        <v>42522</v>
      </c>
      <c r="D829" s="8" t="s">
        <v>15</v>
      </c>
      <c r="E829" s="29" t="s">
        <v>128</v>
      </c>
      <c r="F829" s="11">
        <v>2</v>
      </c>
      <c r="G829" s="7">
        <v>561.64</v>
      </c>
    </row>
    <row r="830" spans="1:7" s="35" customFormat="1" ht="25.5" hidden="1" customHeight="1" x14ac:dyDescent="0.2">
      <c r="A830" s="26" t="s">
        <v>19</v>
      </c>
      <c r="B830" s="5" t="s">
        <v>130</v>
      </c>
      <c r="C830" s="36">
        <v>42522</v>
      </c>
      <c r="D830" s="37" t="s">
        <v>18</v>
      </c>
      <c r="E830" s="29" t="s">
        <v>131</v>
      </c>
      <c r="F830" s="11">
        <v>26</v>
      </c>
      <c r="G830" s="7">
        <v>6919.29</v>
      </c>
    </row>
    <row r="831" spans="1:7" s="35" customFormat="1" ht="25.5" hidden="1" customHeight="1" x14ac:dyDescent="0.2">
      <c r="A831" s="26" t="s">
        <v>19</v>
      </c>
      <c r="B831" s="5" t="s">
        <v>130</v>
      </c>
      <c r="C831" s="36">
        <v>42522</v>
      </c>
      <c r="D831" s="8" t="s">
        <v>9</v>
      </c>
      <c r="E831" s="29" t="s">
        <v>132</v>
      </c>
      <c r="F831" s="11">
        <v>2</v>
      </c>
      <c r="G831" s="7">
        <v>887.14</v>
      </c>
    </row>
    <row r="832" spans="1:7" s="35" customFormat="1" ht="25.5" hidden="1" customHeight="1" x14ac:dyDescent="0.2">
      <c r="A832" s="26" t="s">
        <v>19</v>
      </c>
      <c r="B832" s="5" t="s">
        <v>130</v>
      </c>
      <c r="C832" s="36">
        <v>42522</v>
      </c>
      <c r="D832" s="8" t="s">
        <v>35</v>
      </c>
      <c r="E832" s="29" t="s">
        <v>139</v>
      </c>
      <c r="F832" s="11">
        <v>1</v>
      </c>
      <c r="G832" s="7">
        <v>277.12</v>
      </c>
    </row>
    <row r="833" spans="1:7" s="35" customFormat="1" ht="25.5" hidden="1" customHeight="1" x14ac:dyDescent="0.2">
      <c r="A833" s="26" t="s">
        <v>19</v>
      </c>
      <c r="B833" s="5" t="s">
        <v>130</v>
      </c>
      <c r="C833" s="36">
        <v>42522</v>
      </c>
      <c r="D833" s="8" t="s">
        <v>36</v>
      </c>
      <c r="E833" s="29" t="s">
        <v>140</v>
      </c>
      <c r="F833" s="11">
        <v>1</v>
      </c>
      <c r="G833" s="7">
        <v>253.24</v>
      </c>
    </row>
    <row r="834" spans="1:7" s="35" customFormat="1" ht="25.5" hidden="1" customHeight="1" x14ac:dyDescent="0.2">
      <c r="A834" s="26" t="s">
        <v>19</v>
      </c>
      <c r="B834" s="5" t="s">
        <v>130</v>
      </c>
      <c r="C834" s="36">
        <v>42522</v>
      </c>
      <c r="D834" s="8" t="s">
        <v>22</v>
      </c>
      <c r="E834" s="29" t="s">
        <v>121</v>
      </c>
      <c r="F834" s="11">
        <v>1</v>
      </c>
      <c r="G834" s="7">
        <v>197.22</v>
      </c>
    </row>
    <row r="835" spans="1:7" s="35" customFormat="1" ht="25.5" hidden="1" customHeight="1" x14ac:dyDescent="0.2">
      <c r="A835" s="26" t="s">
        <v>19</v>
      </c>
      <c r="B835" s="5" t="s">
        <v>130</v>
      </c>
      <c r="C835" s="36">
        <v>42522</v>
      </c>
      <c r="D835" s="8" t="s">
        <v>10</v>
      </c>
      <c r="E835" s="29" t="s">
        <v>122</v>
      </c>
      <c r="F835" s="11">
        <v>4</v>
      </c>
      <c r="G835" s="7">
        <v>1403.18</v>
      </c>
    </row>
    <row r="836" spans="1:7" s="35" customFormat="1" ht="25.5" hidden="1" customHeight="1" x14ac:dyDescent="0.2">
      <c r="A836" s="26" t="s">
        <v>19</v>
      </c>
      <c r="B836" s="5" t="s">
        <v>130</v>
      </c>
      <c r="C836" s="36">
        <v>42522</v>
      </c>
      <c r="D836" s="8" t="s">
        <v>45</v>
      </c>
      <c r="E836" s="29" t="s">
        <v>144</v>
      </c>
      <c r="F836" s="11">
        <v>1</v>
      </c>
      <c r="G836" s="7">
        <v>327.06</v>
      </c>
    </row>
    <row r="837" spans="1:7" s="35" customFormat="1" ht="25.5" hidden="1" customHeight="1" x14ac:dyDescent="0.25">
      <c r="A837" s="26" t="s">
        <v>19</v>
      </c>
      <c r="B837" s="5" t="s">
        <v>130</v>
      </c>
      <c r="C837" s="36">
        <v>42522</v>
      </c>
      <c r="D837" s="8" t="s">
        <v>89</v>
      </c>
      <c r="E837" s="6" t="s">
        <v>147</v>
      </c>
      <c r="F837" s="11">
        <v>1</v>
      </c>
      <c r="G837" s="7">
        <v>419.94</v>
      </c>
    </row>
    <row r="838" spans="1:7" s="35" customFormat="1" ht="25.5" hidden="1" customHeight="1" x14ac:dyDescent="0.2">
      <c r="A838" s="26" t="s">
        <v>19</v>
      </c>
      <c r="B838" s="5" t="s">
        <v>130</v>
      </c>
      <c r="C838" s="36">
        <v>42522</v>
      </c>
      <c r="D838" s="8" t="s">
        <v>25</v>
      </c>
      <c r="E838" s="29" t="s">
        <v>150</v>
      </c>
      <c r="F838" s="11">
        <v>1</v>
      </c>
      <c r="G838" s="7">
        <v>309.82</v>
      </c>
    </row>
    <row r="839" spans="1:7" s="35" customFormat="1" ht="25.5" hidden="1" customHeight="1" x14ac:dyDescent="0.2">
      <c r="A839" s="26" t="s">
        <v>19</v>
      </c>
      <c r="B839" s="5" t="s">
        <v>130</v>
      </c>
      <c r="C839" s="36">
        <v>42522</v>
      </c>
      <c r="D839" s="8" t="s">
        <v>77</v>
      </c>
      <c r="E839" s="29" t="s">
        <v>153</v>
      </c>
      <c r="F839" s="11">
        <v>1</v>
      </c>
      <c r="G839" s="7">
        <v>374.4</v>
      </c>
    </row>
    <row r="840" spans="1:7" s="35" customFormat="1" ht="25.5" hidden="1" customHeight="1" x14ac:dyDescent="0.2">
      <c r="A840" s="26" t="s">
        <v>27</v>
      </c>
      <c r="B840" s="5" t="s">
        <v>104</v>
      </c>
      <c r="C840" s="36">
        <v>42522</v>
      </c>
      <c r="D840" s="37" t="s">
        <v>18</v>
      </c>
      <c r="E840" s="29" t="s">
        <v>131</v>
      </c>
      <c r="F840" s="11">
        <v>56</v>
      </c>
      <c r="G840" s="7">
        <v>9337.5</v>
      </c>
    </row>
    <row r="841" spans="1:7" s="35" customFormat="1" ht="25.5" hidden="1" customHeight="1" x14ac:dyDescent="0.2">
      <c r="A841" s="26" t="s">
        <v>27</v>
      </c>
      <c r="B841" s="5" t="s">
        <v>104</v>
      </c>
      <c r="C841" s="36">
        <v>42522</v>
      </c>
      <c r="D841" s="8" t="s">
        <v>28</v>
      </c>
      <c r="E841" s="29" t="s">
        <v>133</v>
      </c>
      <c r="F841" s="11">
        <v>5</v>
      </c>
      <c r="G841" s="7">
        <v>4014.5</v>
      </c>
    </row>
    <row r="842" spans="1:7" s="35" customFormat="1" ht="25.5" hidden="1" customHeight="1" x14ac:dyDescent="0.2">
      <c r="A842" s="26" t="s">
        <v>27</v>
      </c>
      <c r="B842" s="5" t="s">
        <v>104</v>
      </c>
      <c r="C842" s="36">
        <v>42522</v>
      </c>
      <c r="D842" s="8" t="s">
        <v>29</v>
      </c>
      <c r="E842" s="29" t="s">
        <v>134</v>
      </c>
      <c r="F842" s="11">
        <v>1</v>
      </c>
      <c r="G842" s="7">
        <v>654.64</v>
      </c>
    </row>
    <row r="843" spans="1:7" s="35" customFormat="1" ht="25.5" hidden="1" customHeight="1" x14ac:dyDescent="0.2">
      <c r="A843" s="26" t="s">
        <v>27</v>
      </c>
      <c r="B843" s="5" t="s">
        <v>104</v>
      </c>
      <c r="C843" s="36">
        <v>42522</v>
      </c>
      <c r="D843" s="8" t="s">
        <v>30</v>
      </c>
      <c r="E843" s="29" t="s">
        <v>170</v>
      </c>
      <c r="F843" s="11">
        <v>2</v>
      </c>
      <c r="G843" s="7">
        <v>610.17999999999995</v>
      </c>
    </row>
    <row r="844" spans="1:7" s="35" customFormat="1" ht="25.5" hidden="1" customHeight="1" x14ac:dyDescent="0.2">
      <c r="A844" s="26" t="s">
        <v>27</v>
      </c>
      <c r="B844" s="5" t="s">
        <v>104</v>
      </c>
      <c r="C844" s="36">
        <v>42522</v>
      </c>
      <c r="D844" s="8" t="s">
        <v>31</v>
      </c>
      <c r="E844" s="29" t="s">
        <v>135</v>
      </c>
      <c r="F844" s="11">
        <v>2</v>
      </c>
      <c r="G844" s="7">
        <v>3003.28</v>
      </c>
    </row>
    <row r="845" spans="1:7" s="35" customFormat="1" ht="25.5" hidden="1" customHeight="1" x14ac:dyDescent="0.2">
      <c r="A845" s="26" t="s">
        <v>27</v>
      </c>
      <c r="B845" s="5" t="s">
        <v>104</v>
      </c>
      <c r="C845" s="36">
        <v>42522</v>
      </c>
      <c r="D845" s="8" t="s">
        <v>32</v>
      </c>
      <c r="E845" s="29" t="s">
        <v>136</v>
      </c>
      <c r="F845" s="11">
        <v>2</v>
      </c>
      <c r="G845" s="7">
        <v>848.62</v>
      </c>
    </row>
    <row r="846" spans="1:7" s="35" customFormat="1" ht="25.5" hidden="1" customHeight="1" x14ac:dyDescent="0.25">
      <c r="A846" s="26" t="s">
        <v>27</v>
      </c>
      <c r="B846" s="5" t="s">
        <v>104</v>
      </c>
      <c r="C846" s="36">
        <v>42522</v>
      </c>
      <c r="D846" s="8" t="s">
        <v>33</v>
      </c>
      <c r="E846" s="29" t="s">
        <v>137</v>
      </c>
      <c r="F846" s="30">
        <v>3</v>
      </c>
      <c r="G846" s="7">
        <v>9120</v>
      </c>
    </row>
    <row r="847" spans="1:7" s="35" customFormat="1" ht="25.5" hidden="1" customHeight="1" x14ac:dyDescent="0.2">
      <c r="A847" s="26" t="s">
        <v>27</v>
      </c>
      <c r="B847" s="5" t="s">
        <v>104</v>
      </c>
      <c r="C847" s="36">
        <v>42522</v>
      </c>
      <c r="D847" s="8" t="s">
        <v>8</v>
      </c>
      <c r="E847" s="29" t="s">
        <v>120</v>
      </c>
      <c r="F847" s="11">
        <v>5</v>
      </c>
      <c r="G847" s="7">
        <v>976.99</v>
      </c>
    </row>
    <row r="848" spans="1:7" s="35" customFormat="1" ht="25.5" hidden="1" customHeight="1" x14ac:dyDescent="0.2">
      <c r="A848" s="26" t="s">
        <v>27</v>
      </c>
      <c r="B848" s="5" t="s">
        <v>104</v>
      </c>
      <c r="C848" s="36">
        <v>42522</v>
      </c>
      <c r="D848" s="8" t="s">
        <v>9</v>
      </c>
      <c r="E848" s="29" t="s">
        <v>132</v>
      </c>
      <c r="F848" s="11">
        <v>18</v>
      </c>
      <c r="G848" s="7">
        <v>6076.99</v>
      </c>
    </row>
    <row r="849" spans="1:7" s="35" customFormat="1" ht="25.5" hidden="1" customHeight="1" x14ac:dyDescent="0.2">
      <c r="A849" s="26" t="s">
        <v>27</v>
      </c>
      <c r="B849" s="5" t="s">
        <v>104</v>
      </c>
      <c r="C849" s="36">
        <v>42522</v>
      </c>
      <c r="D849" s="8" t="s">
        <v>66</v>
      </c>
      <c r="E849" s="29" t="s">
        <v>158</v>
      </c>
      <c r="F849" s="11">
        <v>4</v>
      </c>
      <c r="G849" s="7">
        <v>7726.7</v>
      </c>
    </row>
    <row r="850" spans="1:7" s="35" customFormat="1" ht="25.5" hidden="1" customHeight="1" x14ac:dyDescent="0.2">
      <c r="A850" s="26" t="s">
        <v>27</v>
      </c>
      <c r="B850" s="5" t="s">
        <v>104</v>
      </c>
      <c r="C850" s="36">
        <v>42522</v>
      </c>
      <c r="D850" s="8" t="s">
        <v>34</v>
      </c>
      <c r="E850" s="29" t="s">
        <v>138</v>
      </c>
      <c r="F850" s="11">
        <v>17</v>
      </c>
      <c r="G850" s="7">
        <v>19880.64</v>
      </c>
    </row>
    <row r="851" spans="1:7" s="35" customFormat="1" ht="25.5" hidden="1" customHeight="1" x14ac:dyDescent="0.2">
      <c r="A851" s="26" t="s">
        <v>27</v>
      </c>
      <c r="B851" s="5" t="s">
        <v>104</v>
      </c>
      <c r="C851" s="36">
        <v>42522</v>
      </c>
      <c r="D851" s="8" t="s">
        <v>35</v>
      </c>
      <c r="E851" s="29" t="s">
        <v>139</v>
      </c>
      <c r="F851" s="11">
        <v>17</v>
      </c>
      <c r="G851" s="7">
        <v>5036.83</v>
      </c>
    </row>
    <row r="852" spans="1:7" s="35" customFormat="1" ht="25.5" hidden="1" customHeight="1" x14ac:dyDescent="0.2">
      <c r="A852" s="26" t="s">
        <v>27</v>
      </c>
      <c r="B852" s="5" t="s">
        <v>104</v>
      </c>
      <c r="C852" s="36">
        <v>42522</v>
      </c>
      <c r="D852" s="8" t="s">
        <v>36</v>
      </c>
      <c r="E852" s="29" t="s">
        <v>140</v>
      </c>
      <c r="F852" s="11">
        <v>5</v>
      </c>
      <c r="G852" s="7">
        <v>3849.02</v>
      </c>
    </row>
    <row r="853" spans="1:7" s="35" customFormat="1" ht="25.5" hidden="1" customHeight="1" x14ac:dyDescent="0.2">
      <c r="A853" s="26" t="s">
        <v>27</v>
      </c>
      <c r="B853" s="5" t="s">
        <v>104</v>
      </c>
      <c r="C853" s="36">
        <v>42522</v>
      </c>
      <c r="D853" s="8" t="s">
        <v>37</v>
      </c>
      <c r="E853" s="29" t="s">
        <v>171</v>
      </c>
      <c r="F853" s="11">
        <v>2</v>
      </c>
      <c r="G853" s="7">
        <v>1676.44</v>
      </c>
    </row>
    <row r="854" spans="1:7" s="35" customFormat="1" ht="25.5" hidden="1" customHeight="1" x14ac:dyDescent="0.2">
      <c r="A854" s="26" t="s">
        <v>27</v>
      </c>
      <c r="B854" s="5" t="s">
        <v>104</v>
      </c>
      <c r="C854" s="36">
        <v>42522</v>
      </c>
      <c r="D854" s="8" t="s">
        <v>21</v>
      </c>
      <c r="E854" s="29" t="s">
        <v>141</v>
      </c>
      <c r="F854" s="11">
        <v>2</v>
      </c>
      <c r="G854" s="7">
        <v>669.45</v>
      </c>
    </row>
    <row r="855" spans="1:7" s="35" customFormat="1" ht="25.5" hidden="1" customHeight="1" x14ac:dyDescent="0.2">
      <c r="A855" s="26" t="s">
        <v>27</v>
      </c>
      <c r="B855" s="5" t="s">
        <v>104</v>
      </c>
      <c r="C855" s="36">
        <v>42522</v>
      </c>
      <c r="D855" s="8" t="s">
        <v>22</v>
      </c>
      <c r="E855" s="29" t="s">
        <v>121</v>
      </c>
      <c r="F855" s="11">
        <v>1</v>
      </c>
      <c r="G855" s="7">
        <v>148.76</v>
      </c>
    </row>
    <row r="856" spans="1:7" s="35" customFormat="1" ht="25.5" hidden="1" customHeight="1" x14ac:dyDescent="0.2">
      <c r="A856" s="26" t="s">
        <v>27</v>
      </c>
      <c r="B856" s="5" t="s">
        <v>104</v>
      </c>
      <c r="C856" s="36">
        <v>42522</v>
      </c>
      <c r="D856" s="8" t="s">
        <v>10</v>
      </c>
      <c r="E856" s="29" t="s">
        <v>122</v>
      </c>
      <c r="F856" s="11">
        <v>20</v>
      </c>
      <c r="G856" s="7">
        <v>5350.82</v>
      </c>
    </row>
    <row r="857" spans="1:7" s="35" customFormat="1" ht="25.5" hidden="1" customHeight="1" x14ac:dyDescent="0.2">
      <c r="A857" s="26" t="s">
        <v>27</v>
      </c>
      <c r="B857" s="5" t="s">
        <v>104</v>
      </c>
      <c r="C857" s="36">
        <v>42522</v>
      </c>
      <c r="D857" s="8" t="s">
        <v>38</v>
      </c>
      <c r="E857" s="29" t="s">
        <v>180</v>
      </c>
      <c r="F857" s="11">
        <v>3</v>
      </c>
      <c r="G857" s="7">
        <v>2334.25</v>
      </c>
    </row>
    <row r="858" spans="1:7" s="35" customFormat="1" ht="25.5" hidden="1" customHeight="1" x14ac:dyDescent="0.2">
      <c r="A858" s="26" t="s">
        <v>27</v>
      </c>
      <c r="B858" s="5" t="s">
        <v>104</v>
      </c>
      <c r="C858" s="36">
        <v>42522</v>
      </c>
      <c r="D858" s="8" t="s">
        <v>39</v>
      </c>
      <c r="E858" s="29" t="s">
        <v>172</v>
      </c>
      <c r="F858" s="11">
        <v>1</v>
      </c>
      <c r="G858" s="7">
        <v>110.45</v>
      </c>
    </row>
    <row r="859" spans="1:7" s="35" customFormat="1" ht="25.5" hidden="1" customHeight="1" x14ac:dyDescent="0.2">
      <c r="A859" s="26" t="s">
        <v>27</v>
      </c>
      <c r="B859" s="5" t="s">
        <v>104</v>
      </c>
      <c r="C859" s="36">
        <v>42522</v>
      </c>
      <c r="D859" s="8" t="s">
        <v>40</v>
      </c>
      <c r="E859" s="29" t="s">
        <v>173</v>
      </c>
      <c r="F859" s="11">
        <v>1</v>
      </c>
      <c r="G859" s="7">
        <v>1029.32</v>
      </c>
    </row>
    <row r="860" spans="1:7" s="35" customFormat="1" ht="25.5" hidden="1" customHeight="1" x14ac:dyDescent="0.2">
      <c r="A860" s="26" t="s">
        <v>27</v>
      </c>
      <c r="B860" s="5" t="s">
        <v>104</v>
      </c>
      <c r="C860" s="36">
        <v>42522</v>
      </c>
      <c r="D860" s="8" t="s">
        <v>11</v>
      </c>
      <c r="E860" s="29" t="s">
        <v>123</v>
      </c>
      <c r="F860" s="11">
        <v>5</v>
      </c>
      <c r="G860" s="7">
        <v>897.52</v>
      </c>
    </row>
    <row r="861" spans="1:7" s="35" customFormat="1" ht="25.5" hidden="1" customHeight="1" x14ac:dyDescent="0.2">
      <c r="A861" s="26" t="s">
        <v>27</v>
      </c>
      <c r="B861" s="5" t="s">
        <v>104</v>
      </c>
      <c r="C861" s="36">
        <v>42522</v>
      </c>
      <c r="D861" s="8" t="s">
        <v>12</v>
      </c>
      <c r="E861" s="29" t="s">
        <v>124</v>
      </c>
      <c r="F861" s="11">
        <v>9</v>
      </c>
      <c r="G861" s="7">
        <v>3251.4</v>
      </c>
    </row>
    <row r="862" spans="1:7" s="35" customFormat="1" ht="25.5" hidden="1" customHeight="1" x14ac:dyDescent="0.2">
      <c r="A862" s="26" t="s">
        <v>27</v>
      </c>
      <c r="B862" s="5" t="s">
        <v>104</v>
      </c>
      <c r="C862" s="36">
        <v>42522</v>
      </c>
      <c r="D862" s="8" t="s">
        <v>43</v>
      </c>
      <c r="E862" s="29" t="s">
        <v>142</v>
      </c>
      <c r="F862" s="11">
        <v>20</v>
      </c>
      <c r="G862" s="7">
        <v>28916.51</v>
      </c>
    </row>
    <row r="863" spans="1:7" s="35" customFormat="1" ht="25.5" hidden="1" customHeight="1" x14ac:dyDescent="0.2">
      <c r="A863" s="26" t="s">
        <v>27</v>
      </c>
      <c r="B863" s="5" t="s">
        <v>104</v>
      </c>
      <c r="C863" s="36">
        <v>42522</v>
      </c>
      <c r="D863" s="8" t="s">
        <v>45</v>
      </c>
      <c r="E863" s="29" t="s">
        <v>144</v>
      </c>
      <c r="F863" s="11">
        <v>6</v>
      </c>
      <c r="G863" s="7">
        <v>3432.32</v>
      </c>
    </row>
    <row r="864" spans="1:7" s="35" customFormat="1" ht="25.5" hidden="1" customHeight="1" x14ac:dyDescent="0.2">
      <c r="A864" s="26" t="s">
        <v>27</v>
      </c>
      <c r="B864" s="5" t="s">
        <v>104</v>
      </c>
      <c r="C864" s="36">
        <v>42522</v>
      </c>
      <c r="D864" s="8" t="s">
        <v>13</v>
      </c>
      <c r="E864" s="29" t="s">
        <v>126</v>
      </c>
      <c r="F864" s="11">
        <v>19</v>
      </c>
      <c r="G864" s="7">
        <v>3125.18</v>
      </c>
    </row>
    <row r="865" spans="1:7" s="35" customFormat="1" ht="25.5" hidden="1" customHeight="1" x14ac:dyDescent="0.2">
      <c r="A865" s="26" t="s">
        <v>27</v>
      </c>
      <c r="B865" s="5" t="s">
        <v>104</v>
      </c>
      <c r="C865" s="36">
        <v>42522</v>
      </c>
      <c r="D865" s="8" t="s">
        <v>47</v>
      </c>
      <c r="E865" s="29" t="s">
        <v>189</v>
      </c>
      <c r="F865" s="11">
        <v>1</v>
      </c>
      <c r="G865" s="7">
        <v>667.58</v>
      </c>
    </row>
    <row r="866" spans="1:7" s="35" customFormat="1" ht="25.5" hidden="1" customHeight="1" x14ac:dyDescent="0.2">
      <c r="A866" s="26" t="s">
        <v>27</v>
      </c>
      <c r="B866" s="5" t="s">
        <v>104</v>
      </c>
      <c r="C866" s="36">
        <v>42522</v>
      </c>
      <c r="D866" s="8" t="s">
        <v>14</v>
      </c>
      <c r="E866" s="29" t="s">
        <v>127</v>
      </c>
      <c r="F866" s="11">
        <v>12</v>
      </c>
      <c r="G866" s="7">
        <v>1781.34</v>
      </c>
    </row>
    <row r="867" spans="1:7" s="35" customFormat="1" ht="25.5" hidden="1" customHeight="1" x14ac:dyDescent="0.2">
      <c r="A867" s="26" t="s">
        <v>27</v>
      </c>
      <c r="B867" s="5" t="s">
        <v>104</v>
      </c>
      <c r="C867" s="36">
        <v>42522</v>
      </c>
      <c r="D867" s="8" t="s">
        <v>15</v>
      </c>
      <c r="E867" s="29" t="s">
        <v>128</v>
      </c>
      <c r="F867" s="11">
        <v>6</v>
      </c>
      <c r="G867" s="7">
        <v>2750.81</v>
      </c>
    </row>
    <row r="868" spans="1:7" s="35" customFormat="1" ht="25.5" hidden="1" customHeight="1" x14ac:dyDescent="0.2">
      <c r="A868" s="26" t="s">
        <v>27</v>
      </c>
      <c r="B868" s="5" t="s">
        <v>104</v>
      </c>
      <c r="C868" s="36">
        <v>42522</v>
      </c>
      <c r="D868" s="8" t="s">
        <v>49</v>
      </c>
      <c r="E868" s="29" t="s">
        <v>148</v>
      </c>
      <c r="F868" s="11">
        <v>14</v>
      </c>
      <c r="G868" s="7">
        <v>21883.71</v>
      </c>
    </row>
    <row r="869" spans="1:7" s="35" customFormat="1" ht="25.5" hidden="1" customHeight="1" x14ac:dyDescent="0.2">
      <c r="A869" s="26" t="s">
        <v>27</v>
      </c>
      <c r="B869" s="5" t="s">
        <v>104</v>
      </c>
      <c r="C869" s="36">
        <v>42522</v>
      </c>
      <c r="D869" s="8" t="s">
        <v>50</v>
      </c>
      <c r="E869" s="29" t="s">
        <v>149</v>
      </c>
      <c r="F869" s="11">
        <v>9</v>
      </c>
      <c r="G869" s="7">
        <v>1800.05</v>
      </c>
    </row>
    <row r="870" spans="1:7" s="35" customFormat="1" ht="25.5" hidden="1" customHeight="1" x14ac:dyDescent="0.2">
      <c r="A870" s="26" t="s">
        <v>27</v>
      </c>
      <c r="B870" s="5" t="s">
        <v>104</v>
      </c>
      <c r="C870" s="36">
        <v>42522</v>
      </c>
      <c r="D870" s="8" t="s">
        <v>16</v>
      </c>
      <c r="E870" s="29" t="s">
        <v>129</v>
      </c>
      <c r="F870" s="11">
        <v>1</v>
      </c>
      <c r="G870" s="7">
        <v>158.9</v>
      </c>
    </row>
    <row r="871" spans="1:7" s="35" customFormat="1" ht="25.5" hidden="1" customHeight="1" x14ac:dyDescent="0.2">
      <c r="A871" s="26" t="s">
        <v>27</v>
      </c>
      <c r="B871" s="5" t="s">
        <v>104</v>
      </c>
      <c r="C871" s="36">
        <v>42522</v>
      </c>
      <c r="D871" s="8" t="s">
        <v>25</v>
      </c>
      <c r="E871" s="29" t="s">
        <v>150</v>
      </c>
      <c r="F871" s="11">
        <v>16</v>
      </c>
      <c r="G871" s="7">
        <v>2894.22</v>
      </c>
    </row>
    <row r="872" spans="1:7" s="35" customFormat="1" ht="25.5" hidden="1" customHeight="1" x14ac:dyDescent="0.25">
      <c r="A872" s="26" t="s">
        <v>27</v>
      </c>
      <c r="B872" s="5" t="s">
        <v>104</v>
      </c>
      <c r="C872" s="36">
        <v>42522</v>
      </c>
      <c r="D872" s="8" t="s">
        <v>94</v>
      </c>
      <c r="E872" s="6" t="s">
        <v>199</v>
      </c>
      <c r="F872" s="11">
        <v>1</v>
      </c>
      <c r="G872" s="7">
        <v>437.61</v>
      </c>
    </row>
    <row r="873" spans="1:7" s="35" customFormat="1" ht="25.5" hidden="1" customHeight="1" x14ac:dyDescent="0.25">
      <c r="A873" s="26" t="s">
        <v>27</v>
      </c>
      <c r="B873" s="5" t="s">
        <v>104</v>
      </c>
      <c r="C873" s="36">
        <v>42522</v>
      </c>
      <c r="D873" s="8" t="s">
        <v>51</v>
      </c>
      <c r="E873" s="6" t="s">
        <v>151</v>
      </c>
      <c r="F873" s="11">
        <v>1</v>
      </c>
      <c r="G873" s="7">
        <v>642.51</v>
      </c>
    </row>
    <row r="874" spans="1:7" s="35" customFormat="1" ht="25.5" hidden="1" customHeight="1" x14ac:dyDescent="0.2">
      <c r="A874" s="26" t="s">
        <v>27</v>
      </c>
      <c r="B874" s="5" t="s">
        <v>104</v>
      </c>
      <c r="C874" s="36">
        <v>42522</v>
      </c>
      <c r="D874" s="8" t="s">
        <v>20</v>
      </c>
      <c r="E874" s="29" t="s">
        <v>176</v>
      </c>
      <c r="F874" s="11">
        <v>1</v>
      </c>
      <c r="G874" s="7">
        <v>491.58</v>
      </c>
    </row>
    <row r="875" spans="1:7" s="35" customFormat="1" ht="25.5" hidden="1" customHeight="1" x14ac:dyDescent="0.2">
      <c r="A875" s="26" t="s">
        <v>27</v>
      </c>
      <c r="B875" s="5" t="s">
        <v>104</v>
      </c>
      <c r="C875" s="36">
        <v>42522</v>
      </c>
      <c r="D875" s="8" t="s">
        <v>53</v>
      </c>
      <c r="E875" s="29" t="s">
        <v>152</v>
      </c>
      <c r="F875" s="11">
        <v>10</v>
      </c>
      <c r="G875" s="7">
        <v>15404.61</v>
      </c>
    </row>
    <row r="876" spans="1:7" s="35" customFormat="1" ht="25.5" hidden="1" customHeight="1" x14ac:dyDescent="0.2">
      <c r="A876" s="26" t="s">
        <v>27</v>
      </c>
      <c r="B876" s="5" t="s">
        <v>104</v>
      </c>
      <c r="C876" s="36">
        <v>42522</v>
      </c>
      <c r="D876" s="8" t="s">
        <v>54</v>
      </c>
      <c r="E876" s="29" t="s">
        <v>163</v>
      </c>
      <c r="F876" s="11">
        <v>1</v>
      </c>
      <c r="G876" s="7">
        <v>1080</v>
      </c>
    </row>
    <row r="877" spans="1:7" s="35" customFormat="1" ht="25.5" hidden="1" customHeight="1" x14ac:dyDescent="0.2">
      <c r="A877" s="26" t="s">
        <v>27</v>
      </c>
      <c r="B877" s="5" t="s">
        <v>104</v>
      </c>
      <c r="C877" s="36">
        <v>42522</v>
      </c>
      <c r="D877" s="8" t="s">
        <v>77</v>
      </c>
      <c r="E877" s="29" t="s">
        <v>153</v>
      </c>
      <c r="F877" s="11">
        <v>1</v>
      </c>
      <c r="G877" s="7">
        <v>188.38</v>
      </c>
    </row>
    <row r="878" spans="1:7" s="35" customFormat="1" ht="25.5" hidden="1" customHeight="1" x14ac:dyDescent="0.25">
      <c r="A878" s="26" t="s">
        <v>27</v>
      </c>
      <c r="B878" s="5" t="s">
        <v>104</v>
      </c>
      <c r="C878" s="36">
        <v>42522</v>
      </c>
      <c r="D878" s="8" t="s">
        <v>95</v>
      </c>
      <c r="E878" s="6" t="s">
        <v>252</v>
      </c>
      <c r="F878" s="11">
        <v>1</v>
      </c>
      <c r="G878" s="7">
        <v>789.3</v>
      </c>
    </row>
    <row r="879" spans="1:7" s="35" customFormat="1" ht="25.5" hidden="1" customHeight="1" x14ac:dyDescent="0.2">
      <c r="A879" s="26" t="s">
        <v>57</v>
      </c>
      <c r="B879" s="5" t="s">
        <v>119</v>
      </c>
      <c r="C879" s="36">
        <v>42522</v>
      </c>
      <c r="D879" s="8" t="s">
        <v>28</v>
      </c>
      <c r="E879" s="29" t="s">
        <v>133</v>
      </c>
      <c r="F879" s="11">
        <v>1</v>
      </c>
      <c r="G879" s="7">
        <v>1011</v>
      </c>
    </row>
    <row r="880" spans="1:7" s="35" customFormat="1" ht="25.5" hidden="1" customHeight="1" x14ac:dyDescent="0.2">
      <c r="A880" s="26" t="s">
        <v>57</v>
      </c>
      <c r="B880" s="5" t="s">
        <v>119</v>
      </c>
      <c r="C880" s="36">
        <v>42522</v>
      </c>
      <c r="D880" s="8" t="s">
        <v>34</v>
      </c>
      <c r="E880" s="29" t="s">
        <v>138</v>
      </c>
      <c r="F880" s="11">
        <v>1</v>
      </c>
      <c r="G880" s="7">
        <v>2256.96</v>
      </c>
    </row>
    <row r="881" spans="1:7" s="35" customFormat="1" ht="25.5" hidden="1" customHeight="1" x14ac:dyDescent="0.2">
      <c r="A881" s="26" t="s">
        <v>57</v>
      </c>
      <c r="B881" s="5" t="s">
        <v>119</v>
      </c>
      <c r="C881" s="36">
        <v>42522</v>
      </c>
      <c r="D881" s="8" t="s">
        <v>21</v>
      </c>
      <c r="E881" s="29" t="s">
        <v>141</v>
      </c>
      <c r="F881" s="11">
        <v>1</v>
      </c>
      <c r="G881" s="7">
        <v>439.2</v>
      </c>
    </row>
    <row r="882" spans="1:7" s="35" customFormat="1" ht="25.5" hidden="1" customHeight="1" x14ac:dyDescent="0.2">
      <c r="A882" s="26" t="s">
        <v>57</v>
      </c>
      <c r="B882" s="5" t="s">
        <v>119</v>
      </c>
      <c r="C882" s="36">
        <v>42522</v>
      </c>
      <c r="D882" s="8" t="s">
        <v>38</v>
      </c>
      <c r="E882" s="29" t="s">
        <v>180</v>
      </c>
      <c r="F882" s="11">
        <v>1</v>
      </c>
      <c r="G882" s="7">
        <v>1184.17</v>
      </c>
    </row>
    <row r="883" spans="1:7" s="35" customFormat="1" ht="25.5" hidden="1" customHeight="1" x14ac:dyDescent="0.2">
      <c r="A883" s="26" t="s">
        <v>57</v>
      </c>
      <c r="B883" s="5" t="s">
        <v>119</v>
      </c>
      <c r="C883" s="36">
        <v>42522</v>
      </c>
      <c r="D883" s="8" t="s">
        <v>12</v>
      </c>
      <c r="E883" s="29" t="s">
        <v>124</v>
      </c>
      <c r="F883" s="11">
        <v>1</v>
      </c>
      <c r="G883" s="7">
        <v>615.37</v>
      </c>
    </row>
    <row r="884" spans="1:7" s="35" customFormat="1" ht="25.5" hidden="1" customHeight="1" x14ac:dyDescent="0.2">
      <c r="A884" s="26" t="s">
        <v>57</v>
      </c>
      <c r="B884" s="5" t="s">
        <v>119</v>
      </c>
      <c r="C884" s="36">
        <v>42522</v>
      </c>
      <c r="D884" s="8" t="s">
        <v>43</v>
      </c>
      <c r="E884" s="29" t="s">
        <v>142</v>
      </c>
      <c r="F884" s="11">
        <v>2</v>
      </c>
      <c r="G884" s="7">
        <v>4936.7299999999996</v>
      </c>
    </row>
    <row r="885" spans="1:7" s="35" customFormat="1" ht="25.5" hidden="1" customHeight="1" x14ac:dyDescent="0.2">
      <c r="A885" s="26" t="s">
        <v>57</v>
      </c>
      <c r="B885" s="5" t="s">
        <v>119</v>
      </c>
      <c r="C885" s="36">
        <v>42522</v>
      </c>
      <c r="D885" s="8" t="s">
        <v>45</v>
      </c>
      <c r="E885" s="29" t="s">
        <v>144</v>
      </c>
      <c r="F885" s="11">
        <v>1</v>
      </c>
      <c r="G885" s="7">
        <v>890.48</v>
      </c>
    </row>
    <row r="886" spans="1:7" s="35" customFormat="1" ht="25.5" hidden="1" customHeight="1" x14ac:dyDescent="0.2">
      <c r="A886" s="26" t="s">
        <v>57</v>
      </c>
      <c r="B886" s="5" t="s">
        <v>119</v>
      </c>
      <c r="C886" s="36">
        <v>42522</v>
      </c>
      <c r="D886" s="8" t="s">
        <v>49</v>
      </c>
      <c r="E886" s="29" t="s">
        <v>148</v>
      </c>
      <c r="F886" s="11">
        <v>2</v>
      </c>
      <c r="G886" s="7">
        <v>3316.56</v>
      </c>
    </row>
    <row r="887" spans="1:7" s="35" customFormat="1" ht="25.5" hidden="1" customHeight="1" x14ac:dyDescent="0.25">
      <c r="A887" s="26" t="s">
        <v>58</v>
      </c>
      <c r="B887" s="5" t="s">
        <v>198</v>
      </c>
      <c r="C887" s="36">
        <v>42522</v>
      </c>
      <c r="D887" s="8" t="s">
        <v>96</v>
      </c>
      <c r="E887" s="6" t="s">
        <v>257</v>
      </c>
      <c r="F887" s="11">
        <v>1</v>
      </c>
      <c r="G887" s="7">
        <v>76.47</v>
      </c>
    </row>
    <row r="888" spans="1:7" s="35" customFormat="1" ht="25.5" hidden="1" customHeight="1" x14ac:dyDescent="0.2">
      <c r="A888" s="26" t="s">
        <v>58</v>
      </c>
      <c r="B888" s="5" t="s">
        <v>198</v>
      </c>
      <c r="C888" s="36">
        <v>42522</v>
      </c>
      <c r="D888" s="37" t="s">
        <v>18</v>
      </c>
      <c r="E888" s="29" t="s">
        <v>131</v>
      </c>
      <c r="F888" s="11">
        <v>4</v>
      </c>
      <c r="G888" s="7">
        <v>1017.43</v>
      </c>
    </row>
    <row r="889" spans="1:7" s="35" customFormat="1" ht="25.5" hidden="1" customHeight="1" x14ac:dyDescent="0.2">
      <c r="A889" s="26" t="s">
        <v>58</v>
      </c>
      <c r="B889" s="5" t="s">
        <v>198</v>
      </c>
      <c r="C889" s="36">
        <v>42522</v>
      </c>
      <c r="D889" s="8" t="s">
        <v>10</v>
      </c>
      <c r="E889" s="29" t="s">
        <v>122</v>
      </c>
      <c r="F889" s="11">
        <v>7</v>
      </c>
      <c r="G889" s="7">
        <v>2371.48</v>
      </c>
    </row>
    <row r="890" spans="1:7" s="35" customFormat="1" ht="25.5" hidden="1" customHeight="1" x14ac:dyDescent="0.2">
      <c r="A890" s="26" t="s">
        <v>58</v>
      </c>
      <c r="B890" s="5" t="s">
        <v>198</v>
      </c>
      <c r="C890" s="36">
        <v>42522</v>
      </c>
      <c r="D890" s="8" t="s">
        <v>40</v>
      </c>
      <c r="E890" s="29" t="s">
        <v>173</v>
      </c>
      <c r="F890" s="11">
        <v>1</v>
      </c>
      <c r="G890" s="7">
        <v>1010.46</v>
      </c>
    </row>
    <row r="891" spans="1:7" s="35" customFormat="1" ht="25.5" hidden="1" customHeight="1" x14ac:dyDescent="0.2">
      <c r="A891" s="26" t="s">
        <v>58</v>
      </c>
      <c r="B891" s="5" t="s">
        <v>198</v>
      </c>
      <c r="C891" s="36">
        <v>42522</v>
      </c>
      <c r="D891" s="8" t="s">
        <v>11</v>
      </c>
      <c r="E891" s="29" t="s">
        <v>123</v>
      </c>
      <c r="F891" s="11">
        <v>1</v>
      </c>
      <c r="G891" s="7">
        <v>380.92</v>
      </c>
    </row>
    <row r="892" spans="1:7" s="35" customFormat="1" ht="25.5" hidden="1" customHeight="1" x14ac:dyDescent="0.2">
      <c r="A892" s="26" t="s">
        <v>58</v>
      </c>
      <c r="B892" s="5" t="s">
        <v>198</v>
      </c>
      <c r="C892" s="36">
        <v>42522</v>
      </c>
      <c r="D892" s="8" t="s">
        <v>13</v>
      </c>
      <c r="E892" s="29" t="s">
        <v>126</v>
      </c>
      <c r="F892" s="11">
        <v>2</v>
      </c>
      <c r="G892" s="7">
        <v>468.95</v>
      </c>
    </row>
    <row r="893" spans="1:7" s="35" customFormat="1" ht="25.5" hidden="1" customHeight="1" x14ac:dyDescent="0.2">
      <c r="A893" s="26" t="s">
        <v>58</v>
      </c>
      <c r="B893" s="5" t="s">
        <v>198</v>
      </c>
      <c r="C893" s="36">
        <v>42522</v>
      </c>
      <c r="D893" s="8" t="s">
        <v>25</v>
      </c>
      <c r="E893" s="29" t="s">
        <v>150</v>
      </c>
      <c r="F893" s="11">
        <v>1</v>
      </c>
      <c r="G893" s="7">
        <v>227.59</v>
      </c>
    </row>
    <row r="894" spans="1:7" s="35" customFormat="1" ht="25.5" hidden="1" customHeight="1" x14ac:dyDescent="0.25">
      <c r="A894" s="26" t="s">
        <v>58</v>
      </c>
      <c r="B894" s="5" t="s">
        <v>198</v>
      </c>
      <c r="C894" s="36">
        <v>42522</v>
      </c>
      <c r="D894" s="8" t="s">
        <v>51</v>
      </c>
      <c r="E894" s="6" t="s">
        <v>151</v>
      </c>
      <c r="F894" s="11">
        <v>2</v>
      </c>
      <c r="G894" s="7">
        <v>1650.24</v>
      </c>
    </row>
    <row r="895" spans="1:7" s="35" customFormat="1" ht="25.5" hidden="1" customHeight="1" x14ac:dyDescent="0.2">
      <c r="A895" s="26" t="s">
        <v>58</v>
      </c>
      <c r="B895" s="5" t="s">
        <v>198</v>
      </c>
      <c r="C895" s="36">
        <v>42522</v>
      </c>
      <c r="D895" s="8" t="s">
        <v>20</v>
      </c>
      <c r="E895" s="29" t="s">
        <v>176</v>
      </c>
      <c r="F895" s="11">
        <v>1</v>
      </c>
      <c r="G895" s="7">
        <v>479.32</v>
      </c>
    </row>
    <row r="896" spans="1:7" s="35" customFormat="1" ht="25.5" hidden="1" customHeight="1" x14ac:dyDescent="0.2">
      <c r="A896" s="26" t="s">
        <v>59</v>
      </c>
      <c r="B896" s="5" t="s">
        <v>164</v>
      </c>
      <c r="C896" s="36">
        <v>42522</v>
      </c>
      <c r="D896" s="37" t="s">
        <v>18</v>
      </c>
      <c r="E896" s="29" t="s">
        <v>131</v>
      </c>
      <c r="F896" s="11">
        <v>5</v>
      </c>
      <c r="G896" s="7">
        <v>1492.66</v>
      </c>
    </row>
    <row r="897" spans="1:7" s="35" customFormat="1" ht="25.5" hidden="1" customHeight="1" x14ac:dyDescent="0.2">
      <c r="A897" s="26" t="s">
        <v>59</v>
      </c>
      <c r="B897" s="5" t="s">
        <v>164</v>
      </c>
      <c r="C897" s="36">
        <v>42522</v>
      </c>
      <c r="D897" s="8" t="s">
        <v>9</v>
      </c>
      <c r="E897" s="29" t="s">
        <v>132</v>
      </c>
      <c r="F897" s="11">
        <v>4</v>
      </c>
      <c r="G897" s="7">
        <v>2557.94</v>
      </c>
    </row>
    <row r="898" spans="1:7" s="35" customFormat="1" ht="25.5" hidden="1" customHeight="1" x14ac:dyDescent="0.2">
      <c r="A898" s="26" t="s">
        <v>59</v>
      </c>
      <c r="B898" s="5" t="s">
        <v>164</v>
      </c>
      <c r="C898" s="36">
        <v>42522</v>
      </c>
      <c r="D898" s="8" t="s">
        <v>22</v>
      </c>
      <c r="E898" s="29" t="s">
        <v>121</v>
      </c>
      <c r="F898" s="11">
        <v>2</v>
      </c>
      <c r="G898" s="7">
        <v>400</v>
      </c>
    </row>
    <row r="899" spans="1:7" s="35" customFormat="1" ht="25.5" hidden="1" customHeight="1" x14ac:dyDescent="0.2">
      <c r="A899" s="26" t="s">
        <v>59</v>
      </c>
      <c r="B899" s="5" t="s">
        <v>164</v>
      </c>
      <c r="C899" s="36">
        <v>42522</v>
      </c>
      <c r="D899" s="8" t="s">
        <v>10</v>
      </c>
      <c r="E899" s="29" t="s">
        <v>122</v>
      </c>
      <c r="F899" s="11">
        <v>17</v>
      </c>
      <c r="G899" s="7">
        <v>6360.44</v>
      </c>
    </row>
    <row r="900" spans="1:7" s="35" customFormat="1" ht="25.5" hidden="1" customHeight="1" x14ac:dyDescent="0.2">
      <c r="A900" s="26" t="s">
        <v>59</v>
      </c>
      <c r="B900" s="5" t="s">
        <v>164</v>
      </c>
      <c r="C900" s="36">
        <v>42522</v>
      </c>
      <c r="D900" s="8" t="s">
        <v>11</v>
      </c>
      <c r="E900" s="29" t="s">
        <v>123</v>
      </c>
      <c r="F900" s="11">
        <v>2</v>
      </c>
      <c r="G900" s="7">
        <v>1090.67</v>
      </c>
    </row>
    <row r="901" spans="1:7" s="35" customFormat="1" ht="25.5" hidden="1" customHeight="1" x14ac:dyDescent="0.2">
      <c r="A901" s="26" t="s">
        <v>59</v>
      </c>
      <c r="B901" s="5" t="s">
        <v>164</v>
      </c>
      <c r="C901" s="36">
        <v>42522</v>
      </c>
      <c r="D901" s="8" t="s">
        <v>12</v>
      </c>
      <c r="E901" s="29" t="s">
        <v>124</v>
      </c>
      <c r="F901" s="11">
        <v>11</v>
      </c>
      <c r="G901" s="7">
        <v>8959.4599999999991</v>
      </c>
    </row>
    <row r="902" spans="1:7" s="35" customFormat="1" ht="25.5" hidden="1" customHeight="1" x14ac:dyDescent="0.2">
      <c r="A902" s="26" t="s">
        <v>59</v>
      </c>
      <c r="B902" s="5" t="s">
        <v>164</v>
      </c>
      <c r="C902" s="36">
        <v>42522</v>
      </c>
      <c r="D902" s="8" t="s">
        <v>13</v>
      </c>
      <c r="E902" s="29" t="s">
        <v>126</v>
      </c>
      <c r="F902" s="11">
        <v>59</v>
      </c>
      <c r="G902" s="7">
        <v>17808.07</v>
      </c>
    </row>
    <row r="903" spans="1:7" s="35" customFormat="1" ht="25.5" hidden="1" customHeight="1" x14ac:dyDescent="0.2">
      <c r="A903" s="26" t="s">
        <v>59</v>
      </c>
      <c r="B903" s="5" t="s">
        <v>164</v>
      </c>
      <c r="C903" s="36">
        <v>42522</v>
      </c>
      <c r="D903" s="8" t="s">
        <v>14</v>
      </c>
      <c r="E903" s="29" t="s">
        <v>127</v>
      </c>
      <c r="F903" s="11">
        <v>5</v>
      </c>
      <c r="G903" s="7">
        <v>2026.85</v>
      </c>
    </row>
    <row r="904" spans="1:7" s="35" customFormat="1" ht="25.5" hidden="1" customHeight="1" x14ac:dyDescent="0.2">
      <c r="A904" s="26" t="s">
        <v>59</v>
      </c>
      <c r="B904" s="5" t="s">
        <v>164</v>
      </c>
      <c r="C904" s="36">
        <v>42522</v>
      </c>
      <c r="D904" s="8" t="s">
        <v>15</v>
      </c>
      <c r="E904" s="29" t="s">
        <v>128</v>
      </c>
      <c r="F904" s="11">
        <v>16</v>
      </c>
      <c r="G904" s="7">
        <v>10075.629999999999</v>
      </c>
    </row>
    <row r="905" spans="1:7" s="35" customFormat="1" ht="25.5" hidden="1" customHeight="1" x14ac:dyDescent="0.2">
      <c r="A905" s="26" t="s">
        <v>59</v>
      </c>
      <c r="B905" s="5" t="s">
        <v>164</v>
      </c>
      <c r="C905" s="36">
        <v>42522</v>
      </c>
      <c r="D905" s="8" t="s">
        <v>16</v>
      </c>
      <c r="E905" s="29" t="s">
        <v>129</v>
      </c>
      <c r="F905" s="11">
        <v>2</v>
      </c>
      <c r="G905" s="7">
        <v>400</v>
      </c>
    </row>
    <row r="906" spans="1:7" s="35" customFormat="1" ht="25.5" hidden="1" customHeight="1" x14ac:dyDescent="0.2">
      <c r="A906" s="26" t="s">
        <v>60</v>
      </c>
      <c r="B906" s="39" t="s">
        <v>104</v>
      </c>
      <c r="C906" s="36">
        <v>42522</v>
      </c>
      <c r="D906" s="37" t="s">
        <v>18</v>
      </c>
      <c r="E906" s="29" t="s">
        <v>131</v>
      </c>
      <c r="F906" s="11">
        <v>27</v>
      </c>
      <c r="G906" s="7">
        <v>7122.68</v>
      </c>
    </row>
    <row r="907" spans="1:7" s="35" customFormat="1" ht="25.5" hidden="1" customHeight="1" x14ac:dyDescent="0.2">
      <c r="A907" s="26" t="s">
        <v>60</v>
      </c>
      <c r="B907" s="39" t="s">
        <v>104</v>
      </c>
      <c r="C907" s="36">
        <v>42522</v>
      </c>
      <c r="D907" s="8" t="s">
        <v>31</v>
      </c>
      <c r="E907" s="29" t="s">
        <v>135</v>
      </c>
      <c r="F907" s="11">
        <v>1</v>
      </c>
      <c r="G907" s="7">
        <v>163.35</v>
      </c>
    </row>
    <row r="908" spans="1:7" s="35" customFormat="1" ht="25.5" hidden="1" customHeight="1" x14ac:dyDescent="0.2">
      <c r="A908" s="26" t="s">
        <v>60</v>
      </c>
      <c r="B908" s="39" t="s">
        <v>104</v>
      </c>
      <c r="C908" s="36">
        <v>42522</v>
      </c>
      <c r="D908" s="8" t="s">
        <v>8</v>
      </c>
      <c r="E908" s="29" t="s">
        <v>120</v>
      </c>
      <c r="F908" s="11">
        <v>12</v>
      </c>
      <c r="G908" s="7">
        <v>4041.34</v>
      </c>
    </row>
    <row r="909" spans="1:7" s="35" customFormat="1" ht="25.5" hidden="1" customHeight="1" x14ac:dyDescent="0.2">
      <c r="A909" s="26" t="s">
        <v>60</v>
      </c>
      <c r="B909" s="39" t="s">
        <v>104</v>
      </c>
      <c r="C909" s="36">
        <v>42522</v>
      </c>
      <c r="D909" s="8" t="s">
        <v>9</v>
      </c>
      <c r="E909" s="29" t="s">
        <v>132</v>
      </c>
      <c r="F909" s="11">
        <v>10</v>
      </c>
      <c r="G909" s="7">
        <v>4889.8100000000004</v>
      </c>
    </row>
    <row r="910" spans="1:7" s="35" customFormat="1" ht="25.5" hidden="1" customHeight="1" x14ac:dyDescent="0.2">
      <c r="A910" s="26" t="s">
        <v>60</v>
      </c>
      <c r="B910" s="39" t="s">
        <v>104</v>
      </c>
      <c r="C910" s="36">
        <v>42522</v>
      </c>
      <c r="D910" s="8" t="s">
        <v>35</v>
      </c>
      <c r="E910" s="29" t="s">
        <v>139</v>
      </c>
      <c r="F910" s="11">
        <v>15</v>
      </c>
      <c r="G910" s="7">
        <v>6826.65</v>
      </c>
    </row>
    <row r="911" spans="1:7" s="35" customFormat="1" ht="25.5" hidden="1" customHeight="1" x14ac:dyDescent="0.2">
      <c r="A911" s="26" t="s">
        <v>60</v>
      </c>
      <c r="B911" s="39" t="s">
        <v>104</v>
      </c>
      <c r="C911" s="36">
        <v>42522</v>
      </c>
      <c r="D911" s="8" t="s">
        <v>21</v>
      </c>
      <c r="E911" s="29" t="s">
        <v>141</v>
      </c>
      <c r="F911" s="11">
        <v>34</v>
      </c>
      <c r="G911" s="7">
        <v>16586.259999999998</v>
      </c>
    </row>
    <row r="912" spans="1:7" s="35" customFormat="1" ht="25.5" hidden="1" customHeight="1" x14ac:dyDescent="0.2">
      <c r="A912" s="26" t="s">
        <v>60</v>
      </c>
      <c r="B912" s="39" t="s">
        <v>104</v>
      </c>
      <c r="C912" s="36">
        <v>42522</v>
      </c>
      <c r="D912" s="8" t="s">
        <v>10</v>
      </c>
      <c r="E912" s="29" t="s">
        <v>122</v>
      </c>
      <c r="F912" s="11">
        <v>18</v>
      </c>
      <c r="G912" s="7">
        <v>6503.84</v>
      </c>
    </row>
    <row r="913" spans="1:7" s="35" customFormat="1" ht="25.5" hidden="1" customHeight="1" x14ac:dyDescent="0.2">
      <c r="A913" s="26" t="s">
        <v>60</v>
      </c>
      <c r="B913" s="39" t="s">
        <v>104</v>
      </c>
      <c r="C913" s="36">
        <v>42522</v>
      </c>
      <c r="D913" s="8" t="s">
        <v>11</v>
      </c>
      <c r="E913" s="29" t="s">
        <v>123</v>
      </c>
      <c r="F913" s="11">
        <v>4</v>
      </c>
      <c r="G913" s="7">
        <v>1779.14</v>
      </c>
    </row>
    <row r="914" spans="1:7" s="35" customFormat="1" ht="25.5" hidden="1" customHeight="1" x14ac:dyDescent="0.2">
      <c r="A914" s="26" t="s">
        <v>60</v>
      </c>
      <c r="B914" s="39" t="s">
        <v>104</v>
      </c>
      <c r="C914" s="36">
        <v>42522</v>
      </c>
      <c r="D914" s="8" t="s">
        <v>12</v>
      </c>
      <c r="E914" s="29" t="s">
        <v>124</v>
      </c>
      <c r="F914" s="11">
        <v>11</v>
      </c>
      <c r="G914" s="7">
        <v>6757.52</v>
      </c>
    </row>
    <row r="915" spans="1:7" s="35" customFormat="1" ht="25.5" hidden="1" customHeight="1" x14ac:dyDescent="0.2">
      <c r="A915" s="26" t="s">
        <v>60</v>
      </c>
      <c r="B915" s="39" t="s">
        <v>104</v>
      </c>
      <c r="C915" s="36">
        <v>42522</v>
      </c>
      <c r="D915" s="8" t="s">
        <v>71</v>
      </c>
      <c r="E915" s="29" t="s">
        <v>183</v>
      </c>
      <c r="F915" s="11">
        <v>1</v>
      </c>
      <c r="G915" s="7">
        <v>2150</v>
      </c>
    </row>
    <row r="916" spans="1:7" s="35" customFormat="1" ht="25.5" hidden="1" customHeight="1" x14ac:dyDescent="0.2">
      <c r="A916" s="26" t="s">
        <v>60</v>
      </c>
      <c r="B916" s="39" t="s">
        <v>104</v>
      </c>
      <c r="C916" s="36">
        <v>42522</v>
      </c>
      <c r="D916" s="8" t="s">
        <v>45</v>
      </c>
      <c r="E916" s="29" t="s">
        <v>144</v>
      </c>
      <c r="F916" s="11">
        <v>6</v>
      </c>
      <c r="G916" s="7">
        <v>3355.29</v>
      </c>
    </row>
    <row r="917" spans="1:7" s="35" customFormat="1" ht="25.5" hidden="1" customHeight="1" x14ac:dyDescent="0.2">
      <c r="A917" s="26" t="s">
        <v>60</v>
      </c>
      <c r="B917" s="39" t="s">
        <v>104</v>
      </c>
      <c r="C917" s="36">
        <v>42522</v>
      </c>
      <c r="D917" s="8" t="s">
        <v>23</v>
      </c>
      <c r="E917" s="29" t="s">
        <v>146</v>
      </c>
      <c r="F917" s="11">
        <v>16</v>
      </c>
      <c r="G917" s="7">
        <v>10840.1</v>
      </c>
    </row>
    <row r="918" spans="1:7" s="35" customFormat="1" ht="25.5" hidden="1" customHeight="1" x14ac:dyDescent="0.2">
      <c r="A918" s="26" t="s">
        <v>60</v>
      </c>
      <c r="B918" s="39" t="s">
        <v>104</v>
      </c>
      <c r="C918" s="36">
        <v>42522</v>
      </c>
      <c r="D918" s="8" t="s">
        <v>24</v>
      </c>
      <c r="E918" s="29" t="s">
        <v>125</v>
      </c>
      <c r="F918" s="11">
        <v>1</v>
      </c>
      <c r="G918" s="7">
        <v>250</v>
      </c>
    </row>
    <row r="919" spans="1:7" s="35" customFormat="1" ht="25.5" hidden="1" customHeight="1" x14ac:dyDescent="0.2">
      <c r="A919" s="26" t="s">
        <v>60</v>
      </c>
      <c r="B919" s="39" t="s">
        <v>104</v>
      </c>
      <c r="C919" s="36">
        <v>42522</v>
      </c>
      <c r="D919" s="8" t="s">
        <v>13</v>
      </c>
      <c r="E919" s="29" t="s">
        <v>126</v>
      </c>
      <c r="F919" s="11">
        <v>99</v>
      </c>
      <c r="G919" s="7">
        <v>26074.11</v>
      </c>
    </row>
    <row r="920" spans="1:7" s="35" customFormat="1" ht="25.5" hidden="1" customHeight="1" x14ac:dyDescent="0.2">
      <c r="A920" s="26" t="s">
        <v>60</v>
      </c>
      <c r="B920" s="39" t="s">
        <v>104</v>
      </c>
      <c r="C920" s="36">
        <v>42522</v>
      </c>
      <c r="D920" s="8" t="s">
        <v>14</v>
      </c>
      <c r="E920" s="29" t="s">
        <v>127</v>
      </c>
      <c r="F920" s="11">
        <v>41</v>
      </c>
      <c r="G920" s="7">
        <v>13594.32</v>
      </c>
    </row>
    <row r="921" spans="1:7" s="35" customFormat="1" ht="25.5" hidden="1" customHeight="1" x14ac:dyDescent="0.2">
      <c r="A921" s="26" t="s">
        <v>60</v>
      </c>
      <c r="B921" s="39" t="s">
        <v>104</v>
      </c>
      <c r="C921" s="36">
        <v>42522</v>
      </c>
      <c r="D921" s="8" t="s">
        <v>15</v>
      </c>
      <c r="E921" s="29" t="s">
        <v>128</v>
      </c>
      <c r="F921" s="11">
        <v>27</v>
      </c>
      <c r="G921" s="7">
        <v>13885.94</v>
      </c>
    </row>
    <row r="922" spans="1:7" s="35" customFormat="1" ht="25.5" hidden="1" customHeight="1" x14ac:dyDescent="0.2">
      <c r="A922" s="26" t="s">
        <v>60</v>
      </c>
      <c r="B922" s="39" t="s">
        <v>104</v>
      </c>
      <c r="C922" s="36">
        <v>42522</v>
      </c>
      <c r="D922" s="8" t="s">
        <v>50</v>
      </c>
      <c r="E922" s="29" t="s">
        <v>149</v>
      </c>
      <c r="F922" s="11">
        <v>30</v>
      </c>
      <c r="G922" s="7">
        <v>12140.4</v>
      </c>
    </row>
    <row r="923" spans="1:7" s="35" customFormat="1" ht="25.5" hidden="1" customHeight="1" x14ac:dyDescent="0.2">
      <c r="A923" s="26" t="s">
        <v>60</v>
      </c>
      <c r="B923" s="39" t="s">
        <v>104</v>
      </c>
      <c r="C923" s="36">
        <v>42522</v>
      </c>
      <c r="D923" s="8" t="s">
        <v>61</v>
      </c>
      <c r="E923" s="29" t="s">
        <v>175</v>
      </c>
      <c r="F923" s="11">
        <v>93</v>
      </c>
      <c r="G923" s="7">
        <v>47186.33</v>
      </c>
    </row>
    <row r="924" spans="1:7" s="35" customFormat="1" ht="25.5" hidden="1" customHeight="1" x14ac:dyDescent="0.2">
      <c r="A924" s="26" t="s">
        <v>60</v>
      </c>
      <c r="B924" s="39" t="s">
        <v>104</v>
      </c>
      <c r="C924" s="36">
        <v>42522</v>
      </c>
      <c r="D924" s="8" t="s">
        <v>16</v>
      </c>
      <c r="E924" s="29" t="s">
        <v>129</v>
      </c>
      <c r="F924" s="11">
        <v>2</v>
      </c>
      <c r="G924" s="7">
        <v>400</v>
      </c>
    </row>
    <row r="925" spans="1:7" s="35" customFormat="1" ht="25.5" hidden="1" customHeight="1" x14ac:dyDescent="0.2">
      <c r="A925" s="26" t="s">
        <v>62</v>
      </c>
      <c r="B925" s="39" t="s">
        <v>104</v>
      </c>
      <c r="C925" s="36">
        <v>42522</v>
      </c>
      <c r="D925" s="37" t="s">
        <v>18</v>
      </c>
      <c r="E925" s="29" t="s">
        <v>131</v>
      </c>
      <c r="F925" s="11">
        <v>8</v>
      </c>
      <c r="G925" s="7">
        <v>2183.29</v>
      </c>
    </row>
    <row r="926" spans="1:7" s="35" customFormat="1" ht="25.5" hidden="1" customHeight="1" x14ac:dyDescent="0.2">
      <c r="A926" s="26" t="s">
        <v>62</v>
      </c>
      <c r="B926" s="39" t="s">
        <v>104</v>
      </c>
      <c r="C926" s="36">
        <v>42522</v>
      </c>
      <c r="D926" s="8" t="s">
        <v>8</v>
      </c>
      <c r="E926" s="29" t="s">
        <v>120</v>
      </c>
      <c r="F926" s="11">
        <v>2</v>
      </c>
      <c r="G926" s="7">
        <v>649.51</v>
      </c>
    </row>
    <row r="927" spans="1:7" s="35" customFormat="1" ht="25.5" hidden="1" customHeight="1" x14ac:dyDescent="0.2">
      <c r="A927" s="26" t="s">
        <v>62</v>
      </c>
      <c r="B927" s="39" t="s">
        <v>104</v>
      </c>
      <c r="C927" s="36">
        <v>42522</v>
      </c>
      <c r="D927" s="8" t="s">
        <v>10</v>
      </c>
      <c r="E927" s="29" t="s">
        <v>122</v>
      </c>
      <c r="F927" s="11">
        <v>4</v>
      </c>
      <c r="G927" s="7">
        <v>1348.97</v>
      </c>
    </row>
    <row r="928" spans="1:7" s="35" customFormat="1" ht="25.5" hidden="1" customHeight="1" x14ac:dyDescent="0.2">
      <c r="A928" s="26" t="s">
        <v>62</v>
      </c>
      <c r="B928" s="39" t="s">
        <v>104</v>
      </c>
      <c r="C928" s="36">
        <v>42522</v>
      </c>
      <c r="D928" s="8" t="s">
        <v>11</v>
      </c>
      <c r="E928" s="29" t="s">
        <v>123</v>
      </c>
      <c r="F928" s="11">
        <v>2</v>
      </c>
      <c r="G928" s="7">
        <v>647.35</v>
      </c>
    </row>
    <row r="929" spans="1:7" s="35" customFormat="1" ht="25.5" hidden="1" customHeight="1" x14ac:dyDescent="0.2">
      <c r="A929" s="26" t="s">
        <v>62</v>
      </c>
      <c r="B929" s="39" t="s">
        <v>104</v>
      </c>
      <c r="C929" s="36">
        <v>42522</v>
      </c>
      <c r="D929" s="8" t="s">
        <v>13</v>
      </c>
      <c r="E929" s="29" t="s">
        <v>126</v>
      </c>
      <c r="F929" s="11">
        <v>10</v>
      </c>
      <c r="G929" s="7">
        <v>2588.6799999999998</v>
      </c>
    </row>
    <row r="930" spans="1:7" s="35" customFormat="1" ht="25.5" hidden="1" customHeight="1" x14ac:dyDescent="0.2">
      <c r="A930" s="26" t="s">
        <v>62</v>
      </c>
      <c r="B930" s="39" t="s">
        <v>104</v>
      </c>
      <c r="C930" s="36">
        <v>42522</v>
      </c>
      <c r="D930" s="8" t="s">
        <v>14</v>
      </c>
      <c r="E930" s="29" t="s">
        <v>127</v>
      </c>
      <c r="F930" s="11">
        <v>5</v>
      </c>
      <c r="G930" s="7">
        <v>1058.72</v>
      </c>
    </row>
    <row r="931" spans="1:7" s="35" customFormat="1" ht="25.5" hidden="1" customHeight="1" x14ac:dyDescent="0.2">
      <c r="A931" s="26" t="s">
        <v>64</v>
      </c>
      <c r="B931" s="39" t="s">
        <v>164</v>
      </c>
      <c r="C931" s="36">
        <v>42522</v>
      </c>
      <c r="D931" s="37" t="s">
        <v>18</v>
      </c>
      <c r="E931" s="29" t="s">
        <v>131</v>
      </c>
      <c r="F931" s="11">
        <v>2</v>
      </c>
      <c r="G931" s="7">
        <v>608</v>
      </c>
    </row>
    <row r="932" spans="1:7" s="35" customFormat="1" ht="25.5" hidden="1" customHeight="1" x14ac:dyDescent="0.2">
      <c r="A932" s="26" t="s">
        <v>64</v>
      </c>
      <c r="B932" s="39" t="s">
        <v>164</v>
      </c>
      <c r="C932" s="36">
        <v>42522</v>
      </c>
      <c r="D932" s="8" t="s">
        <v>10</v>
      </c>
      <c r="E932" s="29" t="s">
        <v>122</v>
      </c>
      <c r="F932" s="11">
        <v>1</v>
      </c>
      <c r="G932" s="7">
        <v>380</v>
      </c>
    </row>
    <row r="933" spans="1:7" s="35" customFormat="1" ht="25.5" hidden="1" customHeight="1" x14ac:dyDescent="0.2">
      <c r="A933" s="26" t="s">
        <v>64</v>
      </c>
      <c r="B933" s="39" t="s">
        <v>164</v>
      </c>
      <c r="C933" s="36">
        <v>42522</v>
      </c>
      <c r="D933" s="8" t="s">
        <v>43</v>
      </c>
      <c r="E933" s="29" t="s">
        <v>142</v>
      </c>
      <c r="F933" s="11">
        <v>2</v>
      </c>
      <c r="G933" s="7">
        <v>6000</v>
      </c>
    </row>
    <row r="934" spans="1:7" s="35" customFormat="1" ht="25.5" hidden="1" customHeight="1" x14ac:dyDescent="0.25">
      <c r="A934" s="26" t="s">
        <v>64</v>
      </c>
      <c r="B934" s="39" t="s">
        <v>164</v>
      </c>
      <c r="C934" s="36">
        <v>42522</v>
      </c>
      <c r="D934" s="8" t="s">
        <v>44</v>
      </c>
      <c r="E934" s="6" t="s">
        <v>193</v>
      </c>
      <c r="F934" s="11">
        <v>1</v>
      </c>
      <c r="G934" s="7">
        <v>1083.73</v>
      </c>
    </row>
    <row r="935" spans="1:7" s="35" customFormat="1" ht="25.5" hidden="1" customHeight="1" x14ac:dyDescent="0.2">
      <c r="A935" s="26" t="s">
        <v>64</v>
      </c>
      <c r="B935" s="39" t="s">
        <v>164</v>
      </c>
      <c r="C935" s="36">
        <v>42522</v>
      </c>
      <c r="D935" s="8" t="s">
        <v>13</v>
      </c>
      <c r="E935" s="29" t="s">
        <v>126</v>
      </c>
      <c r="F935" s="11">
        <v>4</v>
      </c>
      <c r="G935" s="7">
        <v>1130.48</v>
      </c>
    </row>
    <row r="936" spans="1:7" s="35" customFormat="1" ht="25.5" hidden="1" customHeight="1" x14ac:dyDescent="0.2">
      <c r="A936" s="26" t="s">
        <v>64</v>
      </c>
      <c r="B936" s="39" t="s">
        <v>164</v>
      </c>
      <c r="C936" s="36">
        <v>42522</v>
      </c>
      <c r="D936" s="8" t="s">
        <v>25</v>
      </c>
      <c r="E936" s="29" t="s">
        <v>150</v>
      </c>
      <c r="F936" s="11">
        <v>2</v>
      </c>
      <c r="G936" s="7">
        <v>664.58</v>
      </c>
    </row>
    <row r="937" spans="1:7" s="35" customFormat="1" ht="25.5" hidden="1" customHeight="1" x14ac:dyDescent="0.2">
      <c r="A937" s="26" t="s">
        <v>65</v>
      </c>
      <c r="B937" s="5" t="s">
        <v>104</v>
      </c>
      <c r="C937" s="36">
        <v>42522</v>
      </c>
      <c r="D937" s="8" t="s">
        <v>28</v>
      </c>
      <c r="E937" s="29" t="s">
        <v>133</v>
      </c>
      <c r="F937" s="11">
        <v>1</v>
      </c>
      <c r="G937" s="7">
        <v>1200</v>
      </c>
    </row>
    <row r="938" spans="1:7" s="35" customFormat="1" ht="25.5" hidden="1" customHeight="1" x14ac:dyDescent="0.25">
      <c r="A938" s="26" t="s">
        <v>65</v>
      </c>
      <c r="B938" s="5" t="s">
        <v>104</v>
      </c>
      <c r="C938" s="36">
        <v>42522</v>
      </c>
      <c r="D938" s="8" t="s">
        <v>33</v>
      </c>
      <c r="E938" s="29" t="s">
        <v>137</v>
      </c>
      <c r="F938" s="30">
        <v>1</v>
      </c>
      <c r="G938" s="7">
        <v>1710.83</v>
      </c>
    </row>
    <row r="939" spans="1:7" s="35" customFormat="1" ht="25.5" hidden="1" customHeight="1" x14ac:dyDescent="0.2">
      <c r="A939" s="26" t="s">
        <v>65</v>
      </c>
      <c r="B939" s="5" t="s">
        <v>104</v>
      </c>
      <c r="C939" s="36">
        <v>42522</v>
      </c>
      <c r="D939" s="8" t="s">
        <v>9</v>
      </c>
      <c r="E939" s="29" t="s">
        <v>132</v>
      </c>
      <c r="F939" s="11">
        <v>9</v>
      </c>
      <c r="G939" s="7">
        <v>6336</v>
      </c>
    </row>
    <row r="940" spans="1:7" s="35" customFormat="1" ht="25.5" hidden="1" customHeight="1" x14ac:dyDescent="0.2">
      <c r="A940" s="26" t="s">
        <v>65</v>
      </c>
      <c r="B940" s="5" t="s">
        <v>104</v>
      </c>
      <c r="C940" s="36">
        <v>42522</v>
      </c>
      <c r="D940" s="8" t="s">
        <v>66</v>
      </c>
      <c r="E940" s="29" t="s">
        <v>158</v>
      </c>
      <c r="F940" s="11">
        <v>9</v>
      </c>
      <c r="G940" s="7">
        <v>24471.05</v>
      </c>
    </row>
    <row r="941" spans="1:7" s="35" customFormat="1" ht="25.5" hidden="1" customHeight="1" x14ac:dyDescent="0.2">
      <c r="A941" s="26" t="s">
        <v>65</v>
      </c>
      <c r="B941" s="5" t="s">
        <v>104</v>
      </c>
      <c r="C941" s="36">
        <v>42522</v>
      </c>
      <c r="D941" s="8" t="s">
        <v>67</v>
      </c>
      <c r="E941" s="29" t="s">
        <v>159</v>
      </c>
      <c r="F941" s="11">
        <v>5</v>
      </c>
      <c r="G941" s="7">
        <v>7072.48</v>
      </c>
    </row>
    <row r="942" spans="1:7" s="35" customFormat="1" ht="25.5" hidden="1" customHeight="1" x14ac:dyDescent="0.2">
      <c r="A942" s="26" t="s">
        <v>65</v>
      </c>
      <c r="B942" s="5" t="s">
        <v>104</v>
      </c>
      <c r="C942" s="36">
        <v>42522</v>
      </c>
      <c r="D942" s="8" t="s">
        <v>68</v>
      </c>
      <c r="E942" s="29" t="s">
        <v>160</v>
      </c>
      <c r="F942" s="11">
        <v>2</v>
      </c>
      <c r="G942" s="7">
        <v>4840</v>
      </c>
    </row>
    <row r="943" spans="1:7" s="35" customFormat="1" ht="25.5" hidden="1" customHeight="1" x14ac:dyDescent="0.2">
      <c r="A943" s="26" t="s">
        <v>65</v>
      </c>
      <c r="B943" s="5" t="s">
        <v>104</v>
      </c>
      <c r="C943" s="36">
        <v>42522</v>
      </c>
      <c r="D943" s="8" t="s">
        <v>36</v>
      </c>
      <c r="E943" s="29" t="s">
        <v>140</v>
      </c>
      <c r="F943" s="11">
        <v>6</v>
      </c>
      <c r="G943" s="7">
        <v>5760</v>
      </c>
    </row>
    <row r="944" spans="1:7" s="35" customFormat="1" ht="25.5" hidden="1" customHeight="1" x14ac:dyDescent="0.2">
      <c r="A944" s="26" t="s">
        <v>65</v>
      </c>
      <c r="B944" s="5" t="s">
        <v>104</v>
      </c>
      <c r="C944" s="36">
        <v>42522</v>
      </c>
      <c r="D944" s="8" t="s">
        <v>12</v>
      </c>
      <c r="E944" s="29" t="s">
        <v>124</v>
      </c>
      <c r="F944" s="11">
        <v>2</v>
      </c>
      <c r="G944" s="7">
        <v>1760</v>
      </c>
    </row>
    <row r="945" spans="1:7" s="35" customFormat="1" ht="25.5" hidden="1" customHeight="1" x14ac:dyDescent="0.2">
      <c r="A945" s="26" t="s">
        <v>65</v>
      </c>
      <c r="B945" s="5" t="s">
        <v>104</v>
      </c>
      <c r="C945" s="36">
        <v>42522</v>
      </c>
      <c r="D945" s="8" t="s">
        <v>70</v>
      </c>
      <c r="E945" s="29" t="s">
        <v>182</v>
      </c>
      <c r="F945" s="11">
        <v>2</v>
      </c>
      <c r="G945" s="7">
        <v>6132.98</v>
      </c>
    </row>
    <row r="946" spans="1:7" s="35" customFormat="1" ht="25.5" hidden="1" customHeight="1" x14ac:dyDescent="0.2">
      <c r="A946" s="26" t="s">
        <v>65</v>
      </c>
      <c r="B946" s="5" t="s">
        <v>104</v>
      </c>
      <c r="C946" s="36">
        <v>42522</v>
      </c>
      <c r="D946" s="8" t="s">
        <v>71</v>
      </c>
      <c r="E946" s="29" t="s">
        <v>183</v>
      </c>
      <c r="F946" s="11">
        <v>1</v>
      </c>
      <c r="G946" s="7">
        <v>1622.66</v>
      </c>
    </row>
    <row r="947" spans="1:7" s="35" customFormat="1" ht="25.5" hidden="1" customHeight="1" x14ac:dyDescent="0.25">
      <c r="A947" s="26" t="s">
        <v>65</v>
      </c>
      <c r="B947" s="5" t="s">
        <v>104</v>
      </c>
      <c r="C947" s="36">
        <v>42522</v>
      </c>
      <c r="D947" s="8" t="s">
        <v>46</v>
      </c>
      <c r="E947" s="6" t="s">
        <v>145</v>
      </c>
      <c r="F947" s="11">
        <v>1</v>
      </c>
      <c r="G947" s="7">
        <v>1200</v>
      </c>
    </row>
    <row r="948" spans="1:7" s="35" customFormat="1" ht="25.5" hidden="1" customHeight="1" x14ac:dyDescent="0.2">
      <c r="A948" s="26" t="s">
        <v>65</v>
      </c>
      <c r="B948" s="5" t="s">
        <v>104</v>
      </c>
      <c r="C948" s="36">
        <v>42522</v>
      </c>
      <c r="D948" s="8" t="s">
        <v>15</v>
      </c>
      <c r="E948" s="29" t="s">
        <v>128</v>
      </c>
      <c r="F948" s="11">
        <v>1</v>
      </c>
      <c r="G948" s="7">
        <v>704</v>
      </c>
    </row>
    <row r="949" spans="1:7" s="35" customFormat="1" ht="25.5" hidden="1" customHeight="1" x14ac:dyDescent="0.25">
      <c r="A949" s="26" t="s">
        <v>65</v>
      </c>
      <c r="B949" s="5" t="s">
        <v>104</v>
      </c>
      <c r="C949" s="36">
        <v>42522</v>
      </c>
      <c r="D949" s="8" t="s">
        <v>90</v>
      </c>
      <c r="E949" s="6" t="s">
        <v>184</v>
      </c>
      <c r="F949" s="11">
        <v>1</v>
      </c>
      <c r="G949" s="7">
        <v>2736</v>
      </c>
    </row>
    <row r="950" spans="1:7" s="35" customFormat="1" ht="25.5" hidden="1" customHeight="1" x14ac:dyDescent="0.2">
      <c r="A950" s="26" t="s">
        <v>65</v>
      </c>
      <c r="B950" s="5" t="s">
        <v>104</v>
      </c>
      <c r="C950" s="36">
        <v>42522</v>
      </c>
      <c r="D950" s="8" t="s">
        <v>26</v>
      </c>
      <c r="E950" s="29" t="s">
        <v>167</v>
      </c>
      <c r="F950" s="11">
        <v>2</v>
      </c>
      <c r="G950" s="7">
        <v>1584</v>
      </c>
    </row>
    <row r="951" spans="1:7" s="35" customFormat="1" ht="25.5" hidden="1" customHeight="1" x14ac:dyDescent="0.2">
      <c r="A951" s="26" t="s">
        <v>65</v>
      </c>
      <c r="B951" s="5" t="s">
        <v>104</v>
      </c>
      <c r="C951" s="36">
        <v>42522</v>
      </c>
      <c r="D951" s="8" t="s">
        <v>72</v>
      </c>
      <c r="E951" s="29" t="s">
        <v>161</v>
      </c>
      <c r="F951" s="11">
        <v>6</v>
      </c>
      <c r="G951" s="7">
        <v>18468</v>
      </c>
    </row>
    <row r="952" spans="1:7" s="35" customFormat="1" ht="25.5" hidden="1" customHeight="1" x14ac:dyDescent="0.2">
      <c r="A952" s="26" t="s">
        <v>65</v>
      </c>
      <c r="B952" s="5" t="s">
        <v>104</v>
      </c>
      <c r="C952" s="36">
        <v>42522</v>
      </c>
      <c r="D952" s="8" t="s">
        <v>73</v>
      </c>
      <c r="E952" s="29" t="s">
        <v>162</v>
      </c>
      <c r="F952" s="11">
        <v>1</v>
      </c>
      <c r="G952" s="7">
        <v>1935</v>
      </c>
    </row>
    <row r="953" spans="1:7" s="35" customFormat="1" ht="25.5" hidden="1" customHeight="1" x14ac:dyDescent="0.2">
      <c r="A953" s="26" t="s">
        <v>65</v>
      </c>
      <c r="B953" s="5" t="s">
        <v>104</v>
      </c>
      <c r="C953" s="36">
        <v>42522</v>
      </c>
      <c r="D953" s="8" t="s">
        <v>54</v>
      </c>
      <c r="E953" s="29" t="s">
        <v>163</v>
      </c>
      <c r="F953" s="11">
        <v>5</v>
      </c>
      <c r="G953" s="7">
        <v>5400</v>
      </c>
    </row>
    <row r="954" spans="1:7" s="35" customFormat="1" ht="25.5" hidden="1" customHeight="1" x14ac:dyDescent="0.2">
      <c r="A954" s="26" t="s">
        <v>75</v>
      </c>
      <c r="B954" s="5"/>
      <c r="C954" s="36">
        <v>42522</v>
      </c>
      <c r="D954" s="37" t="s">
        <v>18</v>
      </c>
      <c r="E954" s="29" t="s">
        <v>131</v>
      </c>
      <c r="F954" s="11">
        <v>3</v>
      </c>
      <c r="G954" s="7">
        <v>912</v>
      </c>
    </row>
    <row r="955" spans="1:7" s="35" customFormat="1" ht="25.5" hidden="1" customHeight="1" x14ac:dyDescent="0.2">
      <c r="A955" s="26" t="s">
        <v>75</v>
      </c>
      <c r="B955" s="5"/>
      <c r="C955" s="36">
        <v>42522</v>
      </c>
      <c r="D955" s="8" t="s">
        <v>10</v>
      </c>
      <c r="E955" s="29" t="s">
        <v>122</v>
      </c>
      <c r="F955" s="11">
        <v>4</v>
      </c>
      <c r="G955" s="7">
        <v>1468.98</v>
      </c>
    </row>
    <row r="956" spans="1:7" s="35" customFormat="1" ht="25.5" hidden="1" customHeight="1" x14ac:dyDescent="0.2">
      <c r="A956" s="26" t="s">
        <v>75</v>
      </c>
      <c r="B956" s="5"/>
      <c r="C956" s="36">
        <v>42522</v>
      </c>
      <c r="D956" s="8" t="s">
        <v>13</v>
      </c>
      <c r="E956" s="29" t="s">
        <v>126</v>
      </c>
      <c r="F956" s="11">
        <v>3</v>
      </c>
      <c r="G956" s="7">
        <v>912</v>
      </c>
    </row>
    <row r="957" spans="1:7" s="35" customFormat="1" ht="25.5" hidden="1" customHeight="1" x14ac:dyDescent="0.2">
      <c r="A957" s="26" t="s">
        <v>76</v>
      </c>
      <c r="B957" s="5" t="s">
        <v>119</v>
      </c>
      <c r="C957" s="36">
        <v>42522</v>
      </c>
      <c r="D957" s="37" t="s">
        <v>18</v>
      </c>
      <c r="E957" s="29" t="s">
        <v>131</v>
      </c>
      <c r="F957" s="11">
        <v>5</v>
      </c>
      <c r="G957" s="7">
        <v>1520</v>
      </c>
    </row>
    <row r="958" spans="1:7" s="35" customFormat="1" ht="25.5" hidden="1" customHeight="1" x14ac:dyDescent="0.2">
      <c r="A958" s="26" t="s">
        <v>76</v>
      </c>
      <c r="B958" s="5" t="s">
        <v>119</v>
      </c>
      <c r="C958" s="36">
        <v>42522</v>
      </c>
      <c r="D958" s="8" t="s">
        <v>8</v>
      </c>
      <c r="E958" s="29" t="s">
        <v>120</v>
      </c>
      <c r="F958" s="11">
        <v>1</v>
      </c>
      <c r="G958" s="7">
        <v>440</v>
      </c>
    </row>
    <row r="959" spans="1:7" s="35" customFormat="1" ht="25.5" hidden="1" customHeight="1" x14ac:dyDescent="0.2">
      <c r="A959" s="26" t="s">
        <v>76</v>
      </c>
      <c r="B959" s="5" t="s">
        <v>119</v>
      </c>
      <c r="C959" s="36">
        <v>42522</v>
      </c>
      <c r="D959" s="8" t="s">
        <v>9</v>
      </c>
      <c r="E959" s="29" t="s">
        <v>132</v>
      </c>
      <c r="F959" s="11">
        <v>2</v>
      </c>
      <c r="G959" s="7">
        <v>1408</v>
      </c>
    </row>
    <row r="960" spans="1:7" s="35" customFormat="1" ht="25.5" hidden="1" customHeight="1" x14ac:dyDescent="0.2">
      <c r="A960" s="26" t="s">
        <v>76</v>
      </c>
      <c r="B960" s="5" t="s">
        <v>119</v>
      </c>
      <c r="C960" s="36">
        <v>42522</v>
      </c>
      <c r="D960" s="8" t="s">
        <v>35</v>
      </c>
      <c r="E960" s="29" t="s">
        <v>139</v>
      </c>
      <c r="F960" s="11">
        <v>2</v>
      </c>
      <c r="G960" s="7">
        <v>1016</v>
      </c>
    </row>
    <row r="961" spans="1:7" s="35" customFormat="1" ht="25.5" hidden="1" customHeight="1" x14ac:dyDescent="0.2">
      <c r="A961" s="26" t="s">
        <v>76</v>
      </c>
      <c r="B961" s="5" t="s">
        <v>119</v>
      </c>
      <c r="C961" s="36">
        <v>42522</v>
      </c>
      <c r="D961" s="8" t="s">
        <v>21</v>
      </c>
      <c r="E961" s="29" t="s">
        <v>141</v>
      </c>
      <c r="F961" s="11">
        <v>2</v>
      </c>
      <c r="G961" s="7">
        <v>1280</v>
      </c>
    </row>
    <row r="962" spans="1:7" s="35" customFormat="1" ht="25.5" hidden="1" customHeight="1" x14ac:dyDescent="0.2">
      <c r="A962" s="26" t="s">
        <v>76</v>
      </c>
      <c r="B962" s="5" t="s">
        <v>119</v>
      </c>
      <c r="C962" s="36">
        <v>42522</v>
      </c>
      <c r="D962" s="8" t="s">
        <v>22</v>
      </c>
      <c r="E962" s="29" t="s">
        <v>121</v>
      </c>
      <c r="F962" s="11">
        <v>6</v>
      </c>
      <c r="G962" s="7">
        <v>1200</v>
      </c>
    </row>
    <row r="963" spans="1:7" s="35" customFormat="1" ht="25.5" hidden="1" customHeight="1" x14ac:dyDescent="0.2">
      <c r="A963" s="26" t="s">
        <v>76</v>
      </c>
      <c r="B963" s="5" t="s">
        <v>119</v>
      </c>
      <c r="C963" s="36">
        <v>42522</v>
      </c>
      <c r="D963" s="8" t="s">
        <v>10</v>
      </c>
      <c r="E963" s="29" t="s">
        <v>122</v>
      </c>
      <c r="F963" s="11">
        <v>10</v>
      </c>
      <c r="G963" s="7">
        <v>3800</v>
      </c>
    </row>
    <row r="964" spans="1:7" s="35" customFormat="1" ht="25.5" hidden="1" customHeight="1" x14ac:dyDescent="0.2">
      <c r="A964" s="26" t="s">
        <v>76</v>
      </c>
      <c r="B964" s="5" t="s">
        <v>119</v>
      </c>
      <c r="C964" s="36">
        <v>42522</v>
      </c>
      <c r="D964" s="8" t="s">
        <v>12</v>
      </c>
      <c r="E964" s="29" t="s">
        <v>124</v>
      </c>
      <c r="F964" s="11">
        <v>7</v>
      </c>
      <c r="G964" s="7">
        <v>5810</v>
      </c>
    </row>
    <row r="965" spans="1:7" s="35" customFormat="1" ht="25.5" hidden="1" customHeight="1" x14ac:dyDescent="0.2">
      <c r="A965" s="26" t="s">
        <v>76</v>
      </c>
      <c r="B965" s="5" t="s">
        <v>119</v>
      </c>
      <c r="C965" s="36">
        <v>42522</v>
      </c>
      <c r="D965" s="8" t="s">
        <v>45</v>
      </c>
      <c r="E965" s="29" t="s">
        <v>144</v>
      </c>
      <c r="F965" s="11">
        <v>1</v>
      </c>
      <c r="G965" s="7">
        <v>1100</v>
      </c>
    </row>
    <row r="966" spans="1:7" s="35" customFormat="1" ht="25.5" hidden="1" customHeight="1" x14ac:dyDescent="0.2">
      <c r="A966" s="26" t="s">
        <v>76</v>
      </c>
      <c r="B966" s="5" t="s">
        <v>119</v>
      </c>
      <c r="C966" s="36">
        <v>42522</v>
      </c>
      <c r="D966" s="8" t="s">
        <v>23</v>
      </c>
      <c r="E966" s="29" t="s">
        <v>146</v>
      </c>
      <c r="F966" s="11">
        <v>2</v>
      </c>
      <c r="G966" s="7">
        <v>1600</v>
      </c>
    </row>
    <row r="967" spans="1:7" s="35" customFormat="1" ht="25.5" hidden="1" customHeight="1" x14ac:dyDescent="0.2">
      <c r="A967" s="26" t="s">
        <v>76</v>
      </c>
      <c r="B967" s="5" t="s">
        <v>119</v>
      </c>
      <c r="C967" s="36">
        <v>42522</v>
      </c>
      <c r="D967" s="8" t="s">
        <v>24</v>
      </c>
      <c r="E967" s="29" t="s">
        <v>125</v>
      </c>
      <c r="F967" s="11">
        <v>1</v>
      </c>
      <c r="G967" s="7">
        <v>250</v>
      </c>
    </row>
    <row r="968" spans="1:7" s="35" customFormat="1" ht="25.5" hidden="1" customHeight="1" x14ac:dyDescent="0.2">
      <c r="A968" s="26" t="s">
        <v>76</v>
      </c>
      <c r="B968" s="5" t="s">
        <v>119</v>
      </c>
      <c r="C968" s="36">
        <v>42522</v>
      </c>
      <c r="D968" s="8" t="s">
        <v>13</v>
      </c>
      <c r="E968" s="29" t="s">
        <v>126</v>
      </c>
      <c r="F968" s="11">
        <v>7</v>
      </c>
      <c r="G968" s="7">
        <v>1948</v>
      </c>
    </row>
    <row r="969" spans="1:7" s="35" customFormat="1" ht="25.5" hidden="1" customHeight="1" x14ac:dyDescent="0.2">
      <c r="A969" s="26" t="s">
        <v>76</v>
      </c>
      <c r="B969" s="5" t="s">
        <v>119</v>
      </c>
      <c r="C969" s="36">
        <v>42522</v>
      </c>
      <c r="D969" s="8" t="s">
        <v>50</v>
      </c>
      <c r="E969" s="29" t="s">
        <v>149</v>
      </c>
      <c r="F969" s="11">
        <v>3</v>
      </c>
      <c r="G969" s="7">
        <v>2048</v>
      </c>
    </row>
    <row r="970" spans="1:7" s="35" customFormat="1" ht="25.5" hidden="1" customHeight="1" x14ac:dyDescent="0.2">
      <c r="A970" s="26" t="s">
        <v>76</v>
      </c>
      <c r="B970" s="5" t="s">
        <v>119</v>
      </c>
      <c r="C970" s="36">
        <v>42522</v>
      </c>
      <c r="D970" s="8" t="s">
        <v>61</v>
      </c>
      <c r="E970" s="29" t="s">
        <v>175</v>
      </c>
      <c r="F970" s="11">
        <v>1</v>
      </c>
      <c r="G970" s="7">
        <v>640</v>
      </c>
    </row>
    <row r="971" spans="1:7" s="35" customFormat="1" ht="25.5" hidden="1" customHeight="1" x14ac:dyDescent="0.2">
      <c r="A971" s="26" t="s">
        <v>76</v>
      </c>
      <c r="B971" s="5" t="s">
        <v>119</v>
      </c>
      <c r="C971" s="36">
        <v>42522</v>
      </c>
      <c r="D971" s="8" t="s">
        <v>16</v>
      </c>
      <c r="E971" s="29" t="s">
        <v>129</v>
      </c>
      <c r="F971" s="11">
        <v>1</v>
      </c>
      <c r="G971" s="7">
        <v>200</v>
      </c>
    </row>
    <row r="972" spans="1:7" s="35" customFormat="1" ht="25.5" hidden="1" customHeight="1" x14ac:dyDescent="0.2">
      <c r="A972" s="26" t="s">
        <v>78</v>
      </c>
      <c r="B972" s="5" t="s">
        <v>168</v>
      </c>
      <c r="C972" s="36">
        <v>42522</v>
      </c>
      <c r="D972" s="8" t="s">
        <v>11</v>
      </c>
      <c r="E972" s="29" t="s">
        <v>123</v>
      </c>
      <c r="F972" s="11">
        <v>3</v>
      </c>
      <c r="G972" s="7">
        <v>1650</v>
      </c>
    </row>
    <row r="973" spans="1:7" s="35" customFormat="1" ht="25.5" hidden="1" customHeight="1" x14ac:dyDescent="0.2">
      <c r="A973" s="26" t="s">
        <v>78</v>
      </c>
      <c r="B973" s="5" t="s">
        <v>168</v>
      </c>
      <c r="C973" s="36">
        <v>42522</v>
      </c>
      <c r="D973" s="8" t="s">
        <v>13</v>
      </c>
      <c r="E973" s="29" t="s">
        <v>126</v>
      </c>
      <c r="F973" s="11">
        <v>1</v>
      </c>
      <c r="G973" s="7">
        <v>304</v>
      </c>
    </row>
    <row r="974" spans="1:7" s="35" customFormat="1" ht="25.5" hidden="1" customHeight="1" x14ac:dyDescent="0.2">
      <c r="A974" s="26" t="s">
        <v>78</v>
      </c>
      <c r="B974" s="5" t="s">
        <v>168</v>
      </c>
      <c r="C974" s="36">
        <v>42522</v>
      </c>
      <c r="D974" s="8" t="s">
        <v>25</v>
      </c>
      <c r="E974" s="29" t="s">
        <v>150</v>
      </c>
      <c r="F974" s="11">
        <v>2</v>
      </c>
      <c r="G974" s="7">
        <v>684</v>
      </c>
    </row>
    <row r="975" spans="1:7" s="35" customFormat="1" ht="25.5" hidden="1" customHeight="1" x14ac:dyDescent="0.2">
      <c r="A975" s="26" t="s">
        <v>79</v>
      </c>
      <c r="B975" s="5" t="s">
        <v>169</v>
      </c>
      <c r="C975" s="36">
        <v>42522</v>
      </c>
      <c r="D975" s="37" t="s">
        <v>18</v>
      </c>
      <c r="E975" s="29" t="s">
        <v>131</v>
      </c>
      <c r="F975" s="11">
        <v>7</v>
      </c>
      <c r="G975" s="7">
        <v>2035.17</v>
      </c>
    </row>
    <row r="976" spans="1:7" s="35" customFormat="1" ht="25.5" hidden="1" customHeight="1" x14ac:dyDescent="0.2">
      <c r="A976" s="26" t="s">
        <v>79</v>
      </c>
      <c r="B976" s="5" t="s">
        <v>169</v>
      </c>
      <c r="C976" s="36">
        <v>42522</v>
      </c>
      <c r="D976" s="8" t="s">
        <v>28</v>
      </c>
      <c r="E976" s="29" t="s">
        <v>133</v>
      </c>
      <c r="F976" s="11">
        <v>2</v>
      </c>
      <c r="G976" s="7">
        <v>1640.23</v>
      </c>
    </row>
    <row r="977" spans="1:7" s="35" customFormat="1" ht="25.5" hidden="1" customHeight="1" x14ac:dyDescent="0.2">
      <c r="A977" s="26" t="s">
        <v>79</v>
      </c>
      <c r="B977" s="5" t="s">
        <v>169</v>
      </c>
      <c r="C977" s="36">
        <v>42522</v>
      </c>
      <c r="D977" s="8" t="s">
        <v>29</v>
      </c>
      <c r="E977" s="29" t="s">
        <v>134</v>
      </c>
      <c r="F977" s="11">
        <v>2</v>
      </c>
      <c r="G977" s="7">
        <v>1328.62</v>
      </c>
    </row>
    <row r="978" spans="1:7" s="35" customFormat="1" ht="25.5" hidden="1" customHeight="1" x14ac:dyDescent="0.2">
      <c r="A978" s="26" t="s">
        <v>79</v>
      </c>
      <c r="B978" s="5" t="s">
        <v>169</v>
      </c>
      <c r="C978" s="36">
        <v>42522</v>
      </c>
      <c r="D978" s="8" t="s">
        <v>30</v>
      </c>
      <c r="E978" s="29" t="s">
        <v>170</v>
      </c>
      <c r="F978" s="11">
        <v>4</v>
      </c>
      <c r="G978" s="7">
        <v>3371.32</v>
      </c>
    </row>
    <row r="979" spans="1:7" s="35" customFormat="1" ht="25.5" hidden="1" customHeight="1" x14ac:dyDescent="0.2">
      <c r="A979" s="26" t="s">
        <v>79</v>
      </c>
      <c r="B979" s="5" t="s">
        <v>169</v>
      </c>
      <c r="C979" s="36">
        <v>42522</v>
      </c>
      <c r="D979" s="8" t="s">
        <v>32</v>
      </c>
      <c r="E979" s="29" t="s">
        <v>136</v>
      </c>
      <c r="F979" s="11">
        <v>1</v>
      </c>
      <c r="G979" s="7">
        <v>564.98</v>
      </c>
    </row>
    <row r="980" spans="1:7" s="35" customFormat="1" ht="25.5" hidden="1" customHeight="1" x14ac:dyDescent="0.2">
      <c r="A980" s="26" t="s">
        <v>79</v>
      </c>
      <c r="B980" s="5" t="s">
        <v>169</v>
      </c>
      <c r="C980" s="36">
        <v>42522</v>
      </c>
      <c r="D980" s="8" t="s">
        <v>8</v>
      </c>
      <c r="E980" s="29" t="s">
        <v>120</v>
      </c>
      <c r="F980" s="11">
        <v>38</v>
      </c>
      <c r="G980" s="7">
        <v>15013.42</v>
      </c>
    </row>
    <row r="981" spans="1:7" s="35" customFormat="1" ht="25.5" hidden="1" customHeight="1" x14ac:dyDescent="0.2">
      <c r="A981" s="26" t="s">
        <v>79</v>
      </c>
      <c r="B981" s="5" t="s">
        <v>169</v>
      </c>
      <c r="C981" s="36">
        <v>42522</v>
      </c>
      <c r="D981" s="8" t="s">
        <v>9</v>
      </c>
      <c r="E981" s="29" t="s">
        <v>132</v>
      </c>
      <c r="F981" s="11">
        <v>3</v>
      </c>
      <c r="G981" s="7">
        <v>1540.24</v>
      </c>
    </row>
    <row r="982" spans="1:7" s="35" customFormat="1" ht="25.5" hidden="1" customHeight="1" x14ac:dyDescent="0.2">
      <c r="A982" s="26" t="s">
        <v>79</v>
      </c>
      <c r="B982" s="5" t="s">
        <v>169</v>
      </c>
      <c r="C982" s="36">
        <v>42522</v>
      </c>
      <c r="D982" s="8" t="s">
        <v>34</v>
      </c>
      <c r="E982" s="29" t="s">
        <v>138</v>
      </c>
      <c r="F982" s="11">
        <v>6</v>
      </c>
      <c r="G982" s="7">
        <v>13527.97</v>
      </c>
    </row>
    <row r="983" spans="1:7" s="35" customFormat="1" ht="25.5" hidden="1" customHeight="1" x14ac:dyDescent="0.2">
      <c r="A983" s="26" t="s">
        <v>79</v>
      </c>
      <c r="B983" s="5" t="s">
        <v>169</v>
      </c>
      <c r="C983" s="36">
        <v>42522</v>
      </c>
      <c r="D983" s="8" t="s">
        <v>80</v>
      </c>
      <c r="E983" s="29" t="s">
        <v>179</v>
      </c>
      <c r="F983" s="11">
        <v>1</v>
      </c>
      <c r="G983" s="7">
        <v>1269.05</v>
      </c>
    </row>
    <row r="984" spans="1:7" s="35" customFormat="1" ht="25.5" hidden="1" customHeight="1" x14ac:dyDescent="0.2">
      <c r="A984" s="26" t="s">
        <v>79</v>
      </c>
      <c r="B984" s="5" t="s">
        <v>169</v>
      </c>
      <c r="C984" s="36">
        <v>42522</v>
      </c>
      <c r="D984" s="8" t="s">
        <v>35</v>
      </c>
      <c r="E984" s="29" t="s">
        <v>139</v>
      </c>
      <c r="F984" s="11">
        <v>11</v>
      </c>
      <c r="G984" s="7">
        <v>6812.9</v>
      </c>
    </row>
    <row r="985" spans="1:7" s="35" customFormat="1" ht="25.5" hidden="1" customHeight="1" x14ac:dyDescent="0.2">
      <c r="A985" s="26" t="s">
        <v>79</v>
      </c>
      <c r="B985" s="5" t="s">
        <v>169</v>
      </c>
      <c r="C985" s="36">
        <v>42522</v>
      </c>
      <c r="D985" s="8" t="s">
        <v>36</v>
      </c>
      <c r="E985" s="29" t="s">
        <v>140</v>
      </c>
      <c r="F985" s="11">
        <v>1</v>
      </c>
      <c r="G985" s="7">
        <v>847.5</v>
      </c>
    </row>
    <row r="986" spans="1:7" s="35" customFormat="1" ht="25.5" hidden="1" customHeight="1" x14ac:dyDescent="0.2">
      <c r="A986" s="26" t="s">
        <v>79</v>
      </c>
      <c r="B986" s="5" t="s">
        <v>169</v>
      </c>
      <c r="C986" s="36">
        <v>42522</v>
      </c>
      <c r="D986" s="8" t="s">
        <v>21</v>
      </c>
      <c r="E986" s="29" t="s">
        <v>141</v>
      </c>
      <c r="F986" s="11">
        <v>1</v>
      </c>
      <c r="G986" s="7">
        <v>562.54999999999995</v>
      </c>
    </row>
    <row r="987" spans="1:7" s="35" customFormat="1" ht="25.5" hidden="1" customHeight="1" x14ac:dyDescent="0.2">
      <c r="A987" s="26" t="s">
        <v>79</v>
      </c>
      <c r="B987" s="5" t="s">
        <v>169</v>
      </c>
      <c r="C987" s="36">
        <v>42522</v>
      </c>
      <c r="D987" s="8" t="s">
        <v>10</v>
      </c>
      <c r="E987" s="29" t="s">
        <v>122</v>
      </c>
      <c r="F987" s="11">
        <v>10</v>
      </c>
      <c r="G987" s="7">
        <v>3730.54</v>
      </c>
    </row>
    <row r="988" spans="1:7" s="35" customFormat="1" ht="25.5" hidden="1" customHeight="1" x14ac:dyDescent="0.2">
      <c r="A988" s="26" t="s">
        <v>79</v>
      </c>
      <c r="B988" s="5" t="s">
        <v>169</v>
      </c>
      <c r="C988" s="36">
        <v>42522</v>
      </c>
      <c r="D988" s="8" t="s">
        <v>39</v>
      </c>
      <c r="E988" s="29" t="s">
        <v>172</v>
      </c>
      <c r="F988" s="11">
        <v>2</v>
      </c>
      <c r="G988" s="7">
        <v>1483.12</v>
      </c>
    </row>
    <row r="989" spans="1:7" s="35" customFormat="1" ht="25.5" hidden="1" customHeight="1" x14ac:dyDescent="0.2">
      <c r="A989" s="26" t="s">
        <v>79</v>
      </c>
      <c r="B989" s="5" t="s">
        <v>169</v>
      </c>
      <c r="C989" s="36">
        <v>42522</v>
      </c>
      <c r="D989" s="8" t="s">
        <v>40</v>
      </c>
      <c r="E989" s="29" t="s">
        <v>173</v>
      </c>
      <c r="F989" s="11">
        <v>1</v>
      </c>
      <c r="G989" s="7">
        <v>1200</v>
      </c>
    </row>
    <row r="990" spans="1:7" s="35" customFormat="1" ht="25.5" hidden="1" customHeight="1" x14ac:dyDescent="0.2">
      <c r="A990" s="26" t="s">
        <v>79</v>
      </c>
      <c r="B990" s="5" t="s">
        <v>169</v>
      </c>
      <c r="C990" s="36">
        <v>42522</v>
      </c>
      <c r="D990" s="8" t="s">
        <v>11</v>
      </c>
      <c r="E990" s="29" t="s">
        <v>123</v>
      </c>
      <c r="F990" s="11">
        <v>20</v>
      </c>
      <c r="G990" s="7">
        <v>10061.81</v>
      </c>
    </row>
    <row r="991" spans="1:7" s="35" customFormat="1" ht="25.5" hidden="1" customHeight="1" x14ac:dyDescent="0.2">
      <c r="A991" s="26" t="s">
        <v>79</v>
      </c>
      <c r="B991" s="5" t="s">
        <v>169</v>
      </c>
      <c r="C991" s="36">
        <v>42522</v>
      </c>
      <c r="D991" s="8" t="s">
        <v>12</v>
      </c>
      <c r="E991" s="29" t="s">
        <v>124</v>
      </c>
      <c r="F991" s="11">
        <v>6</v>
      </c>
      <c r="G991" s="7">
        <v>4648.12</v>
      </c>
    </row>
    <row r="992" spans="1:7" s="35" customFormat="1" ht="25.5" hidden="1" customHeight="1" x14ac:dyDescent="0.2">
      <c r="A992" s="26" t="s">
        <v>79</v>
      </c>
      <c r="B992" s="5" t="s">
        <v>169</v>
      </c>
      <c r="C992" s="36">
        <v>42522</v>
      </c>
      <c r="D992" s="8" t="s">
        <v>43</v>
      </c>
      <c r="E992" s="29" t="s">
        <v>142</v>
      </c>
      <c r="F992" s="11">
        <v>8</v>
      </c>
      <c r="G992" s="7">
        <v>22324.43</v>
      </c>
    </row>
    <row r="993" spans="1:7" s="35" customFormat="1" ht="25.5" hidden="1" customHeight="1" x14ac:dyDescent="0.2">
      <c r="A993" s="26" t="s">
        <v>79</v>
      </c>
      <c r="B993" s="5" t="s">
        <v>169</v>
      </c>
      <c r="C993" s="36">
        <v>42522</v>
      </c>
      <c r="D993" s="8" t="s">
        <v>45</v>
      </c>
      <c r="E993" s="29" t="s">
        <v>144</v>
      </c>
      <c r="F993" s="11">
        <v>2</v>
      </c>
      <c r="G993" s="7">
        <v>2176.62</v>
      </c>
    </row>
    <row r="994" spans="1:7" s="35" customFormat="1" ht="25.5" hidden="1" customHeight="1" x14ac:dyDescent="0.2">
      <c r="A994" s="26" t="s">
        <v>79</v>
      </c>
      <c r="B994" s="5" t="s">
        <v>169</v>
      </c>
      <c r="C994" s="36">
        <v>42522</v>
      </c>
      <c r="D994" s="8" t="s">
        <v>23</v>
      </c>
      <c r="E994" s="29" t="s">
        <v>146</v>
      </c>
      <c r="F994" s="11">
        <v>5</v>
      </c>
      <c r="G994" s="7">
        <v>3356.37</v>
      </c>
    </row>
    <row r="995" spans="1:7" s="35" customFormat="1" ht="25.5" hidden="1" customHeight="1" x14ac:dyDescent="0.2">
      <c r="A995" s="26" t="s">
        <v>79</v>
      </c>
      <c r="B995" s="5" t="s">
        <v>169</v>
      </c>
      <c r="C995" s="36">
        <v>42522</v>
      </c>
      <c r="D995" s="8" t="s">
        <v>13</v>
      </c>
      <c r="E995" s="29" t="s">
        <v>126</v>
      </c>
      <c r="F995" s="11">
        <v>18</v>
      </c>
      <c r="G995" s="7">
        <v>5032.97</v>
      </c>
    </row>
    <row r="996" spans="1:7" s="35" customFormat="1" ht="25.5" hidden="1" customHeight="1" x14ac:dyDescent="0.25">
      <c r="A996" s="26" t="s">
        <v>79</v>
      </c>
      <c r="B996" s="5" t="s">
        <v>169</v>
      </c>
      <c r="C996" s="36">
        <v>42522</v>
      </c>
      <c r="D996" s="8" t="s">
        <v>97</v>
      </c>
      <c r="E996" s="6" t="s">
        <v>194</v>
      </c>
      <c r="F996" s="11">
        <v>1</v>
      </c>
      <c r="G996" s="7">
        <v>680</v>
      </c>
    </row>
    <row r="997" spans="1:7" s="35" customFormat="1" ht="25.5" hidden="1" customHeight="1" x14ac:dyDescent="0.2">
      <c r="A997" s="26" t="s">
        <v>79</v>
      </c>
      <c r="B997" s="5" t="s">
        <v>169</v>
      </c>
      <c r="C997" s="36">
        <v>42522</v>
      </c>
      <c r="D997" s="8" t="s">
        <v>98</v>
      </c>
      <c r="E997" s="29" t="s">
        <v>174</v>
      </c>
      <c r="F997" s="11">
        <v>2</v>
      </c>
      <c r="G997" s="7">
        <v>1149.3699999999999</v>
      </c>
    </row>
    <row r="998" spans="1:7" s="35" customFormat="1" ht="25.5" hidden="1" customHeight="1" x14ac:dyDescent="0.2">
      <c r="A998" s="26" t="s">
        <v>79</v>
      </c>
      <c r="B998" s="5" t="s">
        <v>169</v>
      </c>
      <c r="C998" s="36">
        <v>42522</v>
      </c>
      <c r="D998" s="8" t="s">
        <v>14</v>
      </c>
      <c r="E998" s="29" t="s">
        <v>127</v>
      </c>
      <c r="F998" s="11">
        <v>111</v>
      </c>
      <c r="G998" s="7">
        <v>44397.88</v>
      </c>
    </row>
    <row r="999" spans="1:7" s="35" customFormat="1" ht="25.5" hidden="1" customHeight="1" x14ac:dyDescent="0.2">
      <c r="A999" s="26" t="s">
        <v>79</v>
      </c>
      <c r="B999" s="5" t="s">
        <v>169</v>
      </c>
      <c r="C999" s="36">
        <v>42522</v>
      </c>
      <c r="D999" s="8" t="s">
        <v>15</v>
      </c>
      <c r="E999" s="29" t="s">
        <v>128</v>
      </c>
      <c r="F999" s="11">
        <v>14</v>
      </c>
      <c r="G999" s="7">
        <v>8558.7999999999993</v>
      </c>
    </row>
    <row r="1000" spans="1:7" s="35" customFormat="1" ht="25.5" hidden="1" customHeight="1" x14ac:dyDescent="0.2">
      <c r="A1000" s="26" t="s">
        <v>79</v>
      </c>
      <c r="B1000" s="5" t="s">
        <v>169</v>
      </c>
      <c r="C1000" s="36">
        <v>42522</v>
      </c>
      <c r="D1000" s="8" t="s">
        <v>49</v>
      </c>
      <c r="E1000" s="29" t="s">
        <v>148</v>
      </c>
      <c r="F1000" s="11">
        <v>3</v>
      </c>
      <c r="G1000" s="7">
        <v>5889.82</v>
      </c>
    </row>
    <row r="1001" spans="1:7" s="35" customFormat="1" ht="25.5" hidden="1" customHeight="1" x14ac:dyDescent="0.2">
      <c r="A1001" s="26" t="s">
        <v>79</v>
      </c>
      <c r="B1001" s="5" t="s">
        <v>169</v>
      </c>
      <c r="C1001" s="36">
        <v>42522</v>
      </c>
      <c r="D1001" s="8" t="s">
        <v>50</v>
      </c>
      <c r="E1001" s="29" t="s">
        <v>149</v>
      </c>
      <c r="F1001" s="11">
        <v>17</v>
      </c>
      <c r="G1001" s="7">
        <v>12400.84</v>
      </c>
    </row>
    <row r="1002" spans="1:7" s="35" customFormat="1" ht="25.5" hidden="1" customHeight="1" x14ac:dyDescent="0.2">
      <c r="A1002" s="26" t="s">
        <v>79</v>
      </c>
      <c r="B1002" s="5" t="s">
        <v>169</v>
      </c>
      <c r="C1002" s="36">
        <v>42522</v>
      </c>
      <c r="D1002" s="8" t="s">
        <v>63</v>
      </c>
      <c r="E1002" s="29" t="s">
        <v>195</v>
      </c>
      <c r="F1002" s="11">
        <v>1</v>
      </c>
      <c r="G1002" s="7">
        <v>507.32</v>
      </c>
    </row>
    <row r="1003" spans="1:7" s="35" customFormat="1" ht="25.5" hidden="1" customHeight="1" x14ac:dyDescent="0.2">
      <c r="A1003" s="26" t="s">
        <v>79</v>
      </c>
      <c r="B1003" s="5" t="s">
        <v>169</v>
      </c>
      <c r="C1003" s="36">
        <v>42522</v>
      </c>
      <c r="D1003" s="8" t="s">
        <v>61</v>
      </c>
      <c r="E1003" s="29" t="s">
        <v>175</v>
      </c>
      <c r="F1003" s="11">
        <v>14</v>
      </c>
      <c r="G1003" s="7">
        <v>7666.93</v>
      </c>
    </row>
    <row r="1004" spans="1:7" s="35" customFormat="1" ht="25.5" hidden="1" customHeight="1" x14ac:dyDescent="0.2">
      <c r="A1004" s="26" t="s">
        <v>79</v>
      </c>
      <c r="B1004" s="5" t="s">
        <v>169</v>
      </c>
      <c r="C1004" s="36">
        <v>42522</v>
      </c>
      <c r="D1004" s="8" t="s">
        <v>25</v>
      </c>
      <c r="E1004" s="29" t="s">
        <v>150</v>
      </c>
      <c r="F1004" s="11">
        <v>1</v>
      </c>
      <c r="G1004" s="7">
        <v>306.19</v>
      </c>
    </row>
    <row r="1005" spans="1:7" s="35" customFormat="1" ht="25.5" hidden="1" customHeight="1" x14ac:dyDescent="0.2">
      <c r="A1005" s="26" t="s">
        <v>79</v>
      </c>
      <c r="B1005" s="5" t="s">
        <v>169</v>
      </c>
      <c r="C1005" s="36">
        <v>42522</v>
      </c>
      <c r="D1005" s="8" t="s">
        <v>26</v>
      </c>
      <c r="E1005" s="29" t="s">
        <v>167</v>
      </c>
      <c r="F1005" s="11">
        <v>2</v>
      </c>
      <c r="G1005" s="7">
        <v>1554.87</v>
      </c>
    </row>
    <row r="1006" spans="1:7" s="35" customFormat="1" ht="25.5" hidden="1" customHeight="1" x14ac:dyDescent="0.2">
      <c r="A1006" s="26" t="s">
        <v>79</v>
      </c>
      <c r="B1006" s="5" t="s">
        <v>169</v>
      </c>
      <c r="C1006" s="36">
        <v>42522</v>
      </c>
      <c r="D1006" s="8" t="s">
        <v>53</v>
      </c>
      <c r="E1006" s="29" t="s">
        <v>152</v>
      </c>
      <c r="F1006" s="11">
        <v>6</v>
      </c>
      <c r="G1006" s="7">
        <v>15409.07</v>
      </c>
    </row>
    <row r="1007" spans="1:7" s="35" customFormat="1" ht="25.5" hidden="1" customHeight="1" x14ac:dyDescent="0.2">
      <c r="A1007" s="26" t="s">
        <v>79</v>
      </c>
      <c r="B1007" s="5" t="s">
        <v>169</v>
      </c>
      <c r="C1007" s="36">
        <v>42522</v>
      </c>
      <c r="D1007" s="8" t="s">
        <v>77</v>
      </c>
      <c r="E1007" s="29" t="s">
        <v>153</v>
      </c>
      <c r="F1007" s="11">
        <v>1</v>
      </c>
      <c r="G1007" s="7">
        <v>636.34</v>
      </c>
    </row>
    <row r="1008" spans="1:7" s="35" customFormat="1" ht="25.5" hidden="1" customHeight="1" x14ac:dyDescent="0.2">
      <c r="A1008" s="26" t="s">
        <v>81</v>
      </c>
      <c r="B1008" s="5" t="s">
        <v>104</v>
      </c>
      <c r="C1008" s="36">
        <v>42522</v>
      </c>
      <c r="D1008" s="8" t="s">
        <v>69</v>
      </c>
      <c r="E1008" s="29" t="s">
        <v>154</v>
      </c>
      <c r="F1008" s="11">
        <v>15</v>
      </c>
      <c r="G1008" s="7">
        <v>12320.33</v>
      </c>
    </row>
    <row r="1009" spans="1:7" s="35" customFormat="1" ht="25.5" hidden="1" customHeight="1" x14ac:dyDescent="0.2">
      <c r="A1009" s="26" t="s">
        <v>81</v>
      </c>
      <c r="B1009" s="5" t="s">
        <v>104</v>
      </c>
      <c r="C1009" s="36">
        <v>42522</v>
      </c>
      <c r="D1009" s="8" t="s">
        <v>82</v>
      </c>
      <c r="E1009" s="29" t="s">
        <v>155</v>
      </c>
      <c r="F1009" s="11">
        <v>6</v>
      </c>
      <c r="G1009" s="7">
        <v>5166.3900000000003</v>
      </c>
    </row>
    <row r="1010" spans="1:7" s="35" customFormat="1" ht="25.5" hidden="1" customHeight="1" x14ac:dyDescent="0.2">
      <c r="A1010" s="26" t="s">
        <v>81</v>
      </c>
      <c r="B1010" s="5" t="s">
        <v>104</v>
      </c>
      <c r="C1010" s="36">
        <v>42522</v>
      </c>
      <c r="D1010" s="8" t="s">
        <v>83</v>
      </c>
      <c r="E1010" s="29" t="s">
        <v>156</v>
      </c>
      <c r="F1010" s="11">
        <v>4</v>
      </c>
      <c r="G1010" s="7">
        <v>3734.13</v>
      </c>
    </row>
    <row r="1011" spans="1:7" s="35" customFormat="1" ht="25.5" hidden="1" customHeight="1" x14ac:dyDescent="0.2">
      <c r="A1011" s="26" t="s">
        <v>84</v>
      </c>
      <c r="B1011" s="5"/>
      <c r="C1011" s="36">
        <v>42522</v>
      </c>
      <c r="D1011" s="37" t="s">
        <v>18</v>
      </c>
      <c r="E1011" s="29" t="s">
        <v>131</v>
      </c>
      <c r="F1011" s="11">
        <v>3</v>
      </c>
      <c r="G1011" s="7">
        <v>912</v>
      </c>
    </row>
    <row r="1012" spans="1:7" s="35" customFormat="1" ht="25.5" hidden="1" customHeight="1" x14ac:dyDescent="0.2">
      <c r="A1012" s="26" t="s">
        <v>84</v>
      </c>
      <c r="B1012" s="5"/>
      <c r="C1012" s="36">
        <v>42522</v>
      </c>
      <c r="D1012" s="8" t="s">
        <v>9</v>
      </c>
      <c r="E1012" s="29" t="s">
        <v>132</v>
      </c>
      <c r="F1012" s="11">
        <v>1</v>
      </c>
      <c r="G1012" s="7">
        <v>704</v>
      </c>
    </row>
    <row r="1013" spans="1:7" s="35" customFormat="1" ht="25.5" hidden="1" customHeight="1" x14ac:dyDescent="0.2">
      <c r="A1013" s="26" t="s">
        <v>84</v>
      </c>
      <c r="B1013" s="5"/>
      <c r="C1013" s="36">
        <v>42522</v>
      </c>
      <c r="D1013" s="8" t="s">
        <v>10</v>
      </c>
      <c r="E1013" s="29" t="s">
        <v>122</v>
      </c>
      <c r="F1013" s="11">
        <v>1</v>
      </c>
      <c r="G1013" s="7">
        <v>380</v>
      </c>
    </row>
    <row r="1014" spans="1:7" s="35" customFormat="1" ht="25.5" hidden="1" customHeight="1" x14ac:dyDescent="0.2">
      <c r="A1014" s="26" t="s">
        <v>84</v>
      </c>
      <c r="B1014" s="5"/>
      <c r="C1014" s="36">
        <v>42522</v>
      </c>
      <c r="D1014" s="8" t="s">
        <v>13</v>
      </c>
      <c r="E1014" s="29" t="s">
        <v>126</v>
      </c>
      <c r="F1014" s="11">
        <v>2</v>
      </c>
      <c r="G1014" s="7">
        <v>608</v>
      </c>
    </row>
    <row r="1015" spans="1:7" s="35" customFormat="1" ht="25.5" hidden="1" customHeight="1" x14ac:dyDescent="0.2">
      <c r="A1015" s="26" t="s">
        <v>84</v>
      </c>
      <c r="B1015" s="5"/>
      <c r="C1015" s="36">
        <v>42522</v>
      </c>
      <c r="D1015" s="8" t="s">
        <v>25</v>
      </c>
      <c r="E1015" s="29" t="s">
        <v>150</v>
      </c>
      <c r="F1015" s="11">
        <v>1</v>
      </c>
      <c r="G1015" s="7">
        <v>342</v>
      </c>
    </row>
    <row r="1016" spans="1:7" s="35" customFormat="1" ht="25.5" hidden="1" customHeight="1" x14ac:dyDescent="0.2">
      <c r="A1016" s="26" t="s">
        <v>85</v>
      </c>
      <c r="B1016" s="5"/>
      <c r="C1016" s="36">
        <v>42522</v>
      </c>
      <c r="D1016" s="8" t="s">
        <v>22</v>
      </c>
      <c r="E1016" s="29" t="s">
        <v>121</v>
      </c>
      <c r="F1016" s="11">
        <v>1</v>
      </c>
      <c r="G1016" s="7">
        <v>200</v>
      </c>
    </row>
    <row r="1017" spans="1:7" s="35" customFormat="1" ht="25.5" hidden="1" customHeight="1" x14ac:dyDescent="0.2">
      <c r="A1017" s="26" t="s">
        <v>85</v>
      </c>
      <c r="B1017" s="5"/>
      <c r="C1017" s="36">
        <v>42522</v>
      </c>
      <c r="D1017" s="8" t="s">
        <v>11</v>
      </c>
      <c r="E1017" s="29" t="s">
        <v>123</v>
      </c>
      <c r="F1017" s="11">
        <v>2</v>
      </c>
      <c r="G1017" s="7">
        <v>1002.88</v>
      </c>
    </row>
    <row r="1018" spans="1:7" s="35" customFormat="1" ht="25.5" hidden="1" customHeight="1" x14ac:dyDescent="0.2">
      <c r="A1018" s="26" t="s">
        <v>85</v>
      </c>
      <c r="B1018" s="5"/>
      <c r="C1018" s="36">
        <v>42522</v>
      </c>
      <c r="D1018" s="8" t="s">
        <v>12</v>
      </c>
      <c r="E1018" s="29" t="s">
        <v>124</v>
      </c>
      <c r="F1018" s="11">
        <v>2</v>
      </c>
      <c r="G1018" s="7">
        <v>1573.16</v>
      </c>
    </row>
    <row r="1019" spans="1:7" s="35" customFormat="1" ht="25.5" hidden="1" customHeight="1" x14ac:dyDescent="0.2">
      <c r="A1019" s="26" t="s">
        <v>85</v>
      </c>
      <c r="B1019" s="5"/>
      <c r="C1019" s="36">
        <v>42522</v>
      </c>
      <c r="D1019" s="8" t="s">
        <v>13</v>
      </c>
      <c r="E1019" s="29" t="s">
        <v>126</v>
      </c>
      <c r="F1019" s="11">
        <v>1</v>
      </c>
      <c r="G1019" s="7">
        <v>280.29000000000002</v>
      </c>
    </row>
    <row r="1020" spans="1:7" s="35" customFormat="1" ht="25.5" hidden="1" customHeight="1" x14ac:dyDescent="0.2">
      <c r="A1020" s="26" t="s">
        <v>85</v>
      </c>
      <c r="B1020" s="5"/>
      <c r="C1020" s="36">
        <v>42522</v>
      </c>
      <c r="D1020" s="8" t="s">
        <v>14</v>
      </c>
      <c r="E1020" s="29" t="s">
        <v>127</v>
      </c>
      <c r="F1020" s="11">
        <v>5</v>
      </c>
      <c r="G1020" s="7">
        <v>1864.92</v>
      </c>
    </row>
    <row r="1021" spans="1:7" s="35" customFormat="1" ht="25.5" hidden="1" customHeight="1" x14ac:dyDescent="0.2">
      <c r="A1021" s="26" t="s">
        <v>85</v>
      </c>
      <c r="B1021" s="5"/>
      <c r="C1021" s="36">
        <v>42522</v>
      </c>
      <c r="D1021" s="8" t="s">
        <v>16</v>
      </c>
      <c r="E1021" s="29" t="s">
        <v>129</v>
      </c>
      <c r="F1021" s="11">
        <v>3</v>
      </c>
      <c r="G1021" s="7">
        <v>586.49</v>
      </c>
    </row>
    <row r="1022" spans="1:7" s="35" customFormat="1" ht="25.5" hidden="1" customHeight="1" x14ac:dyDescent="0.2">
      <c r="A1022" s="26" t="s">
        <v>85</v>
      </c>
      <c r="B1022" s="5"/>
      <c r="C1022" s="36">
        <v>42522</v>
      </c>
      <c r="D1022" s="8" t="s">
        <v>25</v>
      </c>
      <c r="E1022" s="29" t="s">
        <v>150</v>
      </c>
      <c r="F1022" s="11">
        <v>1</v>
      </c>
      <c r="G1022" s="7">
        <v>342</v>
      </c>
    </row>
    <row r="1023" spans="1:7" s="35" customFormat="1" ht="25.5" hidden="1" customHeight="1" x14ac:dyDescent="0.2">
      <c r="A1023" s="26" t="s">
        <v>85</v>
      </c>
      <c r="B1023" s="5"/>
      <c r="C1023" s="36">
        <v>42522</v>
      </c>
      <c r="D1023" s="8" t="s">
        <v>20</v>
      </c>
      <c r="E1023" s="29" t="s">
        <v>176</v>
      </c>
      <c r="F1023" s="11">
        <v>1</v>
      </c>
      <c r="G1023" s="7">
        <v>495</v>
      </c>
    </row>
    <row r="1024" spans="1:7" s="35" customFormat="1" ht="25.5" hidden="1" customHeight="1" x14ac:dyDescent="0.2">
      <c r="A1024" s="26" t="s">
        <v>7</v>
      </c>
      <c r="B1024" s="5" t="s">
        <v>99</v>
      </c>
      <c r="C1024" s="36">
        <v>42430</v>
      </c>
      <c r="D1024" s="37" t="s">
        <v>18</v>
      </c>
      <c r="E1024" s="29" t="s">
        <v>131</v>
      </c>
      <c r="F1024" s="11">
        <v>1</v>
      </c>
      <c r="G1024" s="7">
        <v>304</v>
      </c>
    </row>
    <row r="1025" spans="1:7" s="35" customFormat="1" ht="25.5" hidden="1" customHeight="1" x14ac:dyDescent="0.2">
      <c r="A1025" s="26" t="s">
        <v>7</v>
      </c>
      <c r="B1025" s="5" t="s">
        <v>99</v>
      </c>
      <c r="C1025" s="36">
        <v>42430</v>
      </c>
      <c r="D1025" s="40" t="s">
        <v>8</v>
      </c>
      <c r="E1025" s="29" t="s">
        <v>120</v>
      </c>
      <c r="F1025" s="11">
        <v>8</v>
      </c>
      <c r="G1025" s="7">
        <v>1932.21</v>
      </c>
    </row>
    <row r="1026" spans="1:7" s="35" customFormat="1" ht="25.5" hidden="1" customHeight="1" x14ac:dyDescent="0.2">
      <c r="A1026" s="26" t="s">
        <v>7</v>
      </c>
      <c r="B1026" s="5" t="s">
        <v>99</v>
      </c>
      <c r="C1026" s="36">
        <v>42430</v>
      </c>
      <c r="D1026" s="40" t="s">
        <v>9</v>
      </c>
      <c r="E1026" s="29" t="s">
        <v>132</v>
      </c>
      <c r="F1026" s="11">
        <v>1</v>
      </c>
      <c r="G1026" s="7">
        <v>154.83000000000001</v>
      </c>
    </row>
    <row r="1027" spans="1:7" s="35" customFormat="1" ht="25.5" hidden="1" customHeight="1" x14ac:dyDescent="0.2">
      <c r="A1027" s="26" t="s">
        <v>7</v>
      </c>
      <c r="B1027" s="5" t="s">
        <v>99</v>
      </c>
      <c r="C1027" s="36">
        <v>42430</v>
      </c>
      <c r="D1027" s="40" t="s">
        <v>22</v>
      </c>
      <c r="E1027" s="29" t="s">
        <v>121</v>
      </c>
      <c r="F1027" s="11">
        <v>3</v>
      </c>
      <c r="G1027" s="7">
        <v>433.47</v>
      </c>
    </row>
    <row r="1028" spans="1:7" s="35" customFormat="1" ht="25.5" hidden="1" customHeight="1" x14ac:dyDescent="0.2">
      <c r="A1028" s="26" t="s">
        <v>7</v>
      </c>
      <c r="B1028" s="5" t="s">
        <v>99</v>
      </c>
      <c r="C1028" s="36">
        <v>42430</v>
      </c>
      <c r="D1028" s="40" t="s">
        <v>10</v>
      </c>
      <c r="E1028" s="29" t="s">
        <v>122</v>
      </c>
      <c r="F1028" s="11">
        <v>2</v>
      </c>
      <c r="G1028" s="7">
        <v>727.63</v>
      </c>
    </row>
    <row r="1029" spans="1:7" s="35" customFormat="1" ht="25.5" hidden="1" customHeight="1" x14ac:dyDescent="0.2">
      <c r="A1029" s="26" t="s">
        <v>7</v>
      </c>
      <c r="B1029" s="5" t="s">
        <v>99</v>
      </c>
      <c r="C1029" s="36">
        <v>42430</v>
      </c>
      <c r="D1029" s="40" t="s">
        <v>11</v>
      </c>
      <c r="E1029" s="29" t="s">
        <v>123</v>
      </c>
      <c r="F1029" s="11">
        <v>29</v>
      </c>
      <c r="G1029" s="7">
        <v>14332.19</v>
      </c>
    </row>
    <row r="1030" spans="1:7" s="35" customFormat="1" ht="25.5" hidden="1" customHeight="1" x14ac:dyDescent="0.2">
      <c r="A1030" s="26" t="s">
        <v>7</v>
      </c>
      <c r="B1030" s="5" t="s">
        <v>99</v>
      </c>
      <c r="C1030" s="36">
        <v>42430</v>
      </c>
      <c r="D1030" s="40" t="s">
        <v>12</v>
      </c>
      <c r="E1030" s="29" t="s">
        <v>124</v>
      </c>
      <c r="F1030" s="11">
        <v>1</v>
      </c>
      <c r="G1030" s="7">
        <v>640.16999999999996</v>
      </c>
    </row>
    <row r="1031" spans="1:7" s="35" customFormat="1" ht="25.5" hidden="1" customHeight="1" x14ac:dyDescent="0.2">
      <c r="A1031" s="26" t="s">
        <v>7</v>
      </c>
      <c r="B1031" s="5" t="s">
        <v>99</v>
      </c>
      <c r="C1031" s="36">
        <v>42430</v>
      </c>
      <c r="D1031" s="40" t="s">
        <v>24</v>
      </c>
      <c r="E1031" s="29" t="s">
        <v>125</v>
      </c>
      <c r="F1031" s="11">
        <v>2</v>
      </c>
      <c r="G1031" s="7">
        <v>394.12</v>
      </c>
    </row>
    <row r="1032" spans="1:7" s="35" customFormat="1" ht="25.5" hidden="1" customHeight="1" x14ac:dyDescent="0.2">
      <c r="A1032" s="26" t="s">
        <v>7</v>
      </c>
      <c r="B1032" s="5" t="s">
        <v>99</v>
      </c>
      <c r="C1032" s="36">
        <v>42430</v>
      </c>
      <c r="D1032" s="40" t="s">
        <v>13</v>
      </c>
      <c r="E1032" s="29" t="s">
        <v>126</v>
      </c>
      <c r="F1032" s="11">
        <v>1</v>
      </c>
      <c r="G1032" s="7">
        <v>281.68</v>
      </c>
    </row>
    <row r="1033" spans="1:7" s="35" customFormat="1" ht="25.5" hidden="1" customHeight="1" x14ac:dyDescent="0.2">
      <c r="A1033" s="26" t="s">
        <v>7</v>
      </c>
      <c r="B1033" s="5" t="s">
        <v>99</v>
      </c>
      <c r="C1033" s="36">
        <v>42430</v>
      </c>
      <c r="D1033" s="40" t="s">
        <v>14</v>
      </c>
      <c r="E1033" s="29" t="s">
        <v>127</v>
      </c>
      <c r="F1033" s="11">
        <v>56</v>
      </c>
      <c r="G1033" s="7">
        <v>19977.87</v>
      </c>
    </row>
    <row r="1034" spans="1:7" s="35" customFormat="1" ht="25.5" hidden="1" customHeight="1" x14ac:dyDescent="0.2">
      <c r="A1034" s="26" t="s">
        <v>7</v>
      </c>
      <c r="B1034" s="5" t="s">
        <v>99</v>
      </c>
      <c r="C1034" s="36">
        <v>42430</v>
      </c>
      <c r="D1034" s="40" t="s">
        <v>15</v>
      </c>
      <c r="E1034" s="29" t="s">
        <v>128</v>
      </c>
      <c r="F1034" s="11">
        <v>3</v>
      </c>
      <c r="G1034" s="7">
        <v>1042.3499999999999</v>
      </c>
    </row>
    <row r="1035" spans="1:7" s="35" customFormat="1" ht="25.5" hidden="1" customHeight="1" x14ac:dyDescent="0.2">
      <c r="A1035" s="26" t="s">
        <v>7</v>
      </c>
      <c r="B1035" s="5" t="s">
        <v>99</v>
      </c>
      <c r="C1035" s="36">
        <v>42430</v>
      </c>
      <c r="D1035" s="40" t="s">
        <v>16</v>
      </c>
      <c r="E1035" s="29" t="s">
        <v>129</v>
      </c>
      <c r="F1035" s="11">
        <v>7</v>
      </c>
      <c r="G1035" s="7">
        <v>1355.92</v>
      </c>
    </row>
    <row r="1036" spans="1:7" s="35" customFormat="1" ht="25.5" hidden="1" customHeight="1" x14ac:dyDescent="0.2">
      <c r="A1036" s="26" t="s">
        <v>17</v>
      </c>
      <c r="B1036" s="5" t="s">
        <v>100</v>
      </c>
      <c r="C1036" s="36">
        <v>42430</v>
      </c>
      <c r="D1036" s="37" t="s">
        <v>18</v>
      </c>
      <c r="E1036" s="29" t="s">
        <v>131</v>
      </c>
      <c r="F1036" s="11">
        <v>4</v>
      </c>
      <c r="G1036" s="7">
        <v>1061.3399999999999</v>
      </c>
    </row>
    <row r="1037" spans="1:7" s="35" customFormat="1" ht="25.5" hidden="1" customHeight="1" x14ac:dyDescent="0.2">
      <c r="A1037" s="26" t="s">
        <v>17</v>
      </c>
      <c r="B1037" s="5" t="s">
        <v>100</v>
      </c>
      <c r="C1037" s="36">
        <v>42430</v>
      </c>
      <c r="D1037" s="40" t="s">
        <v>9</v>
      </c>
      <c r="E1037" s="29" t="s">
        <v>132</v>
      </c>
      <c r="F1037" s="11">
        <v>1</v>
      </c>
      <c r="G1037" s="7">
        <v>206.8</v>
      </c>
    </row>
    <row r="1038" spans="1:7" s="35" customFormat="1" ht="25.5" hidden="1" customHeight="1" x14ac:dyDescent="0.2">
      <c r="A1038" s="26" t="s">
        <v>17</v>
      </c>
      <c r="B1038" s="5" t="s">
        <v>100</v>
      </c>
      <c r="C1038" s="36">
        <v>42430</v>
      </c>
      <c r="D1038" s="40" t="s">
        <v>10</v>
      </c>
      <c r="E1038" s="29" t="s">
        <v>122</v>
      </c>
      <c r="F1038" s="11">
        <v>9</v>
      </c>
      <c r="G1038" s="7">
        <v>3255.7</v>
      </c>
    </row>
    <row r="1039" spans="1:7" s="35" customFormat="1" ht="25.5" hidden="1" customHeight="1" x14ac:dyDescent="0.2">
      <c r="A1039" s="26" t="s">
        <v>17</v>
      </c>
      <c r="B1039" s="5" t="s">
        <v>100</v>
      </c>
      <c r="C1039" s="36">
        <v>42430</v>
      </c>
      <c r="D1039" s="40" t="s">
        <v>13</v>
      </c>
      <c r="E1039" s="29" t="s">
        <v>126</v>
      </c>
      <c r="F1039" s="11">
        <v>38</v>
      </c>
      <c r="G1039" s="7">
        <v>9509.17</v>
      </c>
    </row>
    <row r="1040" spans="1:7" s="35" customFormat="1" ht="25.5" hidden="1" customHeight="1" x14ac:dyDescent="0.2">
      <c r="A1040" s="26" t="s">
        <v>17</v>
      </c>
      <c r="B1040" s="5" t="s">
        <v>100</v>
      </c>
      <c r="C1040" s="36">
        <v>42430</v>
      </c>
      <c r="D1040" s="40" t="s">
        <v>14</v>
      </c>
      <c r="E1040" s="29" t="s">
        <v>127</v>
      </c>
      <c r="F1040" s="11">
        <v>3</v>
      </c>
      <c r="G1040" s="7">
        <v>727.38</v>
      </c>
    </row>
    <row r="1041" spans="1:7" s="35" customFormat="1" ht="25.5" hidden="1" customHeight="1" x14ac:dyDescent="0.2">
      <c r="A1041" s="26" t="s">
        <v>17</v>
      </c>
      <c r="B1041" s="5" t="s">
        <v>100</v>
      </c>
      <c r="C1041" s="36">
        <v>42430</v>
      </c>
      <c r="D1041" s="8" t="s">
        <v>15</v>
      </c>
      <c r="E1041" s="29" t="s">
        <v>128</v>
      </c>
      <c r="F1041" s="11">
        <v>1</v>
      </c>
      <c r="G1041" s="7">
        <v>215.67</v>
      </c>
    </row>
    <row r="1042" spans="1:7" s="35" customFormat="1" ht="25.5" hidden="1" customHeight="1" x14ac:dyDescent="0.2">
      <c r="A1042" s="26" t="s">
        <v>17</v>
      </c>
      <c r="B1042" s="5" t="s">
        <v>100</v>
      </c>
      <c r="C1042" s="36">
        <v>42491</v>
      </c>
      <c r="D1042" s="37" t="s">
        <v>18</v>
      </c>
      <c r="E1042" s="29" t="s">
        <v>131</v>
      </c>
      <c r="F1042" s="11">
        <v>5</v>
      </c>
      <c r="G1042" s="7">
        <v>1318.43</v>
      </c>
    </row>
    <row r="1043" spans="1:7" s="35" customFormat="1" ht="25.5" hidden="1" customHeight="1" x14ac:dyDescent="0.2">
      <c r="A1043" s="26" t="s">
        <v>17</v>
      </c>
      <c r="B1043" s="5" t="s">
        <v>100</v>
      </c>
      <c r="C1043" s="36">
        <v>42491</v>
      </c>
      <c r="D1043" s="40" t="s">
        <v>10</v>
      </c>
      <c r="E1043" s="29" t="s">
        <v>122</v>
      </c>
      <c r="F1043" s="11">
        <v>8</v>
      </c>
      <c r="G1043" s="7">
        <v>2936.87</v>
      </c>
    </row>
    <row r="1044" spans="1:7" s="35" customFormat="1" ht="25.5" hidden="1" customHeight="1" x14ac:dyDescent="0.2">
      <c r="A1044" s="26" t="s">
        <v>17</v>
      </c>
      <c r="B1044" s="5" t="s">
        <v>100</v>
      </c>
      <c r="C1044" s="36">
        <v>42491</v>
      </c>
      <c r="D1044" s="40" t="s">
        <v>13</v>
      </c>
      <c r="E1044" s="29" t="s">
        <v>126</v>
      </c>
      <c r="F1044" s="11">
        <v>23</v>
      </c>
      <c r="G1044" s="7">
        <v>5886.73</v>
      </c>
    </row>
    <row r="1045" spans="1:7" s="35" customFormat="1" ht="25.5" hidden="1" customHeight="1" x14ac:dyDescent="0.2">
      <c r="A1045" s="26" t="s">
        <v>17</v>
      </c>
      <c r="B1045" s="5" t="s">
        <v>100</v>
      </c>
      <c r="C1045" s="36">
        <v>42491</v>
      </c>
      <c r="D1045" s="40" t="s">
        <v>14</v>
      </c>
      <c r="E1045" s="29" t="s">
        <v>127</v>
      </c>
      <c r="F1045" s="11">
        <v>2</v>
      </c>
      <c r="G1045" s="7">
        <v>581.22</v>
      </c>
    </row>
    <row r="1046" spans="1:7" s="35" customFormat="1" ht="25.5" hidden="1" customHeight="1" x14ac:dyDescent="0.2">
      <c r="A1046" s="26" t="s">
        <v>17</v>
      </c>
      <c r="B1046" s="5" t="s">
        <v>100</v>
      </c>
      <c r="C1046" s="36">
        <v>42491</v>
      </c>
      <c r="D1046" s="40" t="s">
        <v>9</v>
      </c>
      <c r="E1046" s="29" t="s">
        <v>132</v>
      </c>
      <c r="F1046" s="11">
        <v>1</v>
      </c>
      <c r="G1046" s="7">
        <v>268.39999999999998</v>
      </c>
    </row>
    <row r="1047" spans="1:7" s="35" customFormat="1" ht="25.5" hidden="1" customHeight="1" x14ac:dyDescent="0.2">
      <c r="A1047" s="26" t="s">
        <v>17</v>
      </c>
      <c r="B1047" s="5" t="s">
        <v>100</v>
      </c>
      <c r="C1047" s="36">
        <v>42491</v>
      </c>
      <c r="D1047" s="40" t="s">
        <v>35</v>
      </c>
      <c r="E1047" s="29" t="s">
        <v>139</v>
      </c>
      <c r="F1047" s="11">
        <v>1</v>
      </c>
      <c r="G1047" s="7">
        <v>269.93</v>
      </c>
    </row>
    <row r="1048" spans="1:7" s="35" customFormat="1" ht="25.5" hidden="1" customHeight="1" x14ac:dyDescent="0.2">
      <c r="A1048" s="26" t="s">
        <v>17</v>
      </c>
      <c r="B1048" s="5" t="s">
        <v>100</v>
      </c>
      <c r="C1048" s="36">
        <v>42491</v>
      </c>
      <c r="D1048" s="40" t="s">
        <v>12</v>
      </c>
      <c r="E1048" s="29" t="s">
        <v>124</v>
      </c>
      <c r="F1048" s="11">
        <v>1</v>
      </c>
      <c r="G1048" s="7">
        <v>509.52</v>
      </c>
    </row>
    <row r="1049" spans="1:7" s="35" customFormat="1" ht="25.5" hidden="1" customHeight="1" x14ac:dyDescent="0.2">
      <c r="A1049" s="26" t="s">
        <v>17</v>
      </c>
      <c r="B1049" s="5" t="s">
        <v>100</v>
      </c>
      <c r="C1049" s="36">
        <v>42552</v>
      </c>
      <c r="D1049" s="37" t="s">
        <v>18</v>
      </c>
      <c r="E1049" s="29" t="s">
        <v>131</v>
      </c>
      <c r="F1049" s="11">
        <v>9</v>
      </c>
      <c r="G1049" s="7">
        <v>2530.86</v>
      </c>
    </row>
    <row r="1050" spans="1:7" s="35" customFormat="1" ht="25.5" hidden="1" customHeight="1" x14ac:dyDescent="0.2">
      <c r="A1050" s="26" t="s">
        <v>17</v>
      </c>
      <c r="B1050" s="5" t="s">
        <v>100</v>
      </c>
      <c r="C1050" s="36">
        <v>42552</v>
      </c>
      <c r="D1050" s="8" t="s">
        <v>8</v>
      </c>
      <c r="E1050" s="29" t="s">
        <v>120</v>
      </c>
      <c r="F1050" s="11">
        <v>1</v>
      </c>
      <c r="G1050" s="7">
        <v>284.89</v>
      </c>
    </row>
    <row r="1051" spans="1:7" s="35" customFormat="1" ht="25.5" hidden="1" customHeight="1" x14ac:dyDescent="0.2">
      <c r="A1051" s="26" t="s">
        <v>17</v>
      </c>
      <c r="B1051" s="5" t="s">
        <v>100</v>
      </c>
      <c r="C1051" s="36">
        <v>42552</v>
      </c>
      <c r="D1051" s="8" t="s">
        <v>10</v>
      </c>
      <c r="E1051" s="29" t="s">
        <v>122</v>
      </c>
      <c r="F1051" s="11">
        <v>7</v>
      </c>
      <c r="G1051" s="7">
        <v>2590.9699999999998</v>
      </c>
    </row>
    <row r="1052" spans="1:7" s="35" customFormat="1" ht="25.5" hidden="1" customHeight="1" x14ac:dyDescent="0.2">
      <c r="A1052" s="26" t="s">
        <v>17</v>
      </c>
      <c r="B1052" s="5" t="s">
        <v>100</v>
      </c>
      <c r="C1052" s="36">
        <v>42552</v>
      </c>
      <c r="D1052" s="8" t="s">
        <v>12</v>
      </c>
      <c r="E1052" s="29" t="s">
        <v>124</v>
      </c>
      <c r="F1052" s="11">
        <v>1</v>
      </c>
      <c r="G1052" s="7">
        <v>425.32</v>
      </c>
    </row>
    <row r="1053" spans="1:7" s="35" customFormat="1" ht="25.5" hidden="1" customHeight="1" x14ac:dyDescent="0.2">
      <c r="A1053" s="26" t="s">
        <v>17</v>
      </c>
      <c r="B1053" s="5" t="s">
        <v>100</v>
      </c>
      <c r="C1053" s="36">
        <v>42552</v>
      </c>
      <c r="D1053" s="8" t="s">
        <v>13</v>
      </c>
      <c r="E1053" s="29" t="s">
        <v>126</v>
      </c>
      <c r="F1053" s="11">
        <v>45</v>
      </c>
      <c r="G1053" s="7">
        <v>11969.82</v>
      </c>
    </row>
    <row r="1054" spans="1:7" s="35" customFormat="1" ht="25.5" hidden="1" customHeight="1" x14ac:dyDescent="0.2">
      <c r="A1054" s="26" t="s">
        <v>17</v>
      </c>
      <c r="B1054" s="5" t="s">
        <v>100</v>
      </c>
      <c r="C1054" s="36">
        <v>42552</v>
      </c>
      <c r="D1054" s="8" t="s">
        <v>14</v>
      </c>
      <c r="E1054" s="29" t="s">
        <v>127</v>
      </c>
      <c r="F1054" s="11">
        <v>1</v>
      </c>
      <c r="G1054" s="7">
        <v>261.32</v>
      </c>
    </row>
    <row r="1055" spans="1:7" s="35" customFormat="1" ht="25.5" hidden="1" customHeight="1" x14ac:dyDescent="0.2">
      <c r="A1055" s="26" t="s">
        <v>17</v>
      </c>
      <c r="B1055" s="5" t="s">
        <v>100</v>
      </c>
      <c r="C1055" s="36">
        <v>42552</v>
      </c>
      <c r="D1055" s="8" t="s">
        <v>50</v>
      </c>
      <c r="E1055" s="29" t="s">
        <v>149</v>
      </c>
      <c r="F1055" s="11">
        <v>1</v>
      </c>
      <c r="G1055" s="7">
        <v>213.82</v>
      </c>
    </row>
    <row r="1056" spans="1:7" s="35" customFormat="1" ht="25.5" hidden="1" customHeight="1" x14ac:dyDescent="0.2">
      <c r="A1056" s="26" t="s">
        <v>7</v>
      </c>
      <c r="B1056" s="5" t="s">
        <v>99</v>
      </c>
      <c r="C1056" s="36">
        <v>42491</v>
      </c>
      <c r="D1056" s="8" t="s">
        <v>8</v>
      </c>
      <c r="E1056" s="29" t="s">
        <v>120</v>
      </c>
      <c r="F1056" s="11">
        <v>5</v>
      </c>
      <c r="G1056" s="7">
        <v>781.52</v>
      </c>
    </row>
    <row r="1057" spans="1:7" s="35" customFormat="1" ht="25.5" hidden="1" customHeight="1" x14ac:dyDescent="0.2">
      <c r="A1057" s="26" t="s">
        <v>7</v>
      </c>
      <c r="B1057" s="5" t="s">
        <v>99</v>
      </c>
      <c r="C1057" s="36">
        <v>42491</v>
      </c>
      <c r="D1057" s="8" t="s">
        <v>22</v>
      </c>
      <c r="E1057" s="29" t="s">
        <v>121</v>
      </c>
      <c r="F1057" s="11">
        <v>5</v>
      </c>
      <c r="G1057" s="7">
        <v>873.97</v>
      </c>
    </row>
    <row r="1058" spans="1:7" s="35" customFormat="1" ht="25.5" hidden="1" customHeight="1" x14ac:dyDescent="0.2">
      <c r="A1058" s="26" t="s">
        <v>7</v>
      </c>
      <c r="B1058" s="5" t="s">
        <v>99</v>
      </c>
      <c r="C1058" s="36">
        <v>42491</v>
      </c>
      <c r="D1058" s="8" t="s">
        <v>10</v>
      </c>
      <c r="E1058" s="29" t="s">
        <v>122</v>
      </c>
      <c r="F1058" s="11">
        <v>4</v>
      </c>
      <c r="G1058" s="7">
        <v>1116.94</v>
      </c>
    </row>
    <row r="1059" spans="1:7" s="35" customFormat="1" ht="25.5" hidden="1" customHeight="1" x14ac:dyDescent="0.2">
      <c r="A1059" s="26" t="s">
        <v>7</v>
      </c>
      <c r="B1059" s="5" t="s">
        <v>99</v>
      </c>
      <c r="C1059" s="36">
        <v>42491</v>
      </c>
      <c r="D1059" s="8" t="s">
        <v>11</v>
      </c>
      <c r="E1059" s="29" t="s">
        <v>123</v>
      </c>
      <c r="F1059" s="11">
        <v>3</v>
      </c>
      <c r="G1059" s="7">
        <v>1190.58</v>
      </c>
    </row>
    <row r="1060" spans="1:7" s="35" customFormat="1" ht="25.5" hidden="1" customHeight="1" x14ac:dyDescent="0.2">
      <c r="A1060" s="26" t="s">
        <v>7</v>
      </c>
      <c r="B1060" s="5" t="s">
        <v>99</v>
      </c>
      <c r="C1060" s="36">
        <v>42491</v>
      </c>
      <c r="D1060" s="8" t="s">
        <v>12</v>
      </c>
      <c r="E1060" s="29" t="s">
        <v>124</v>
      </c>
      <c r="F1060" s="11">
        <v>6</v>
      </c>
      <c r="G1060" s="7">
        <v>3056.4</v>
      </c>
    </row>
    <row r="1061" spans="1:7" s="35" customFormat="1" ht="25.5" hidden="1" customHeight="1" x14ac:dyDescent="0.2">
      <c r="A1061" s="26" t="s">
        <v>7</v>
      </c>
      <c r="B1061" s="5" t="s">
        <v>99</v>
      </c>
      <c r="C1061" s="36">
        <v>42491</v>
      </c>
      <c r="D1061" s="8" t="s">
        <v>24</v>
      </c>
      <c r="E1061" s="29" t="s">
        <v>125</v>
      </c>
      <c r="F1061" s="11">
        <v>3</v>
      </c>
      <c r="G1061" s="7">
        <v>750</v>
      </c>
    </row>
    <row r="1062" spans="1:7" s="35" customFormat="1" ht="25.5" hidden="1" customHeight="1" x14ac:dyDescent="0.2">
      <c r="A1062" s="26" t="s">
        <v>7</v>
      </c>
      <c r="B1062" s="5" t="s">
        <v>99</v>
      </c>
      <c r="C1062" s="36">
        <v>42491</v>
      </c>
      <c r="D1062" s="8" t="s">
        <v>13</v>
      </c>
      <c r="E1062" s="29" t="s">
        <v>126</v>
      </c>
      <c r="F1062" s="11">
        <v>5</v>
      </c>
      <c r="G1062" s="7">
        <v>1268.79</v>
      </c>
    </row>
    <row r="1063" spans="1:7" s="35" customFormat="1" ht="25.5" hidden="1" customHeight="1" x14ac:dyDescent="0.2">
      <c r="A1063" s="26" t="s">
        <v>7</v>
      </c>
      <c r="B1063" s="5" t="s">
        <v>99</v>
      </c>
      <c r="C1063" s="36">
        <v>42491</v>
      </c>
      <c r="D1063" s="8" t="s">
        <v>14</v>
      </c>
      <c r="E1063" s="29" t="s">
        <v>127</v>
      </c>
      <c r="F1063" s="11">
        <v>9</v>
      </c>
      <c r="G1063" s="7">
        <v>2448.66</v>
      </c>
    </row>
    <row r="1064" spans="1:7" s="35" customFormat="1" ht="25.5" hidden="1" customHeight="1" x14ac:dyDescent="0.2">
      <c r="A1064" s="26" t="s">
        <v>7</v>
      </c>
      <c r="B1064" s="5" t="s">
        <v>99</v>
      </c>
      <c r="C1064" s="36">
        <v>42491</v>
      </c>
      <c r="D1064" s="8" t="s">
        <v>15</v>
      </c>
      <c r="E1064" s="29" t="s">
        <v>128</v>
      </c>
      <c r="F1064" s="11">
        <v>3</v>
      </c>
      <c r="G1064" s="7">
        <v>806.49</v>
      </c>
    </row>
    <row r="1065" spans="1:7" s="35" customFormat="1" ht="25.5" hidden="1" customHeight="1" x14ac:dyDescent="0.2">
      <c r="A1065" s="26" t="s">
        <v>7</v>
      </c>
      <c r="B1065" s="5" t="s">
        <v>99</v>
      </c>
      <c r="C1065" s="36">
        <v>42491</v>
      </c>
      <c r="D1065" s="8" t="s">
        <v>16</v>
      </c>
      <c r="E1065" s="29" t="s">
        <v>129</v>
      </c>
      <c r="F1065" s="11">
        <v>8</v>
      </c>
      <c r="G1065" s="7">
        <v>1545.12</v>
      </c>
    </row>
    <row r="1066" spans="1:7" s="35" customFormat="1" ht="25.5" hidden="1" customHeight="1" x14ac:dyDescent="0.2">
      <c r="A1066" s="26" t="s">
        <v>7</v>
      </c>
      <c r="B1066" s="5" t="s">
        <v>99</v>
      </c>
      <c r="C1066" s="36">
        <v>42552</v>
      </c>
      <c r="D1066" s="37" t="s">
        <v>18</v>
      </c>
      <c r="E1066" s="29" t="s">
        <v>131</v>
      </c>
      <c r="F1066" s="11">
        <v>1</v>
      </c>
      <c r="G1066" s="7">
        <v>221.01</v>
      </c>
    </row>
    <row r="1067" spans="1:7" s="35" customFormat="1" ht="25.5" hidden="1" customHeight="1" x14ac:dyDescent="0.2">
      <c r="A1067" s="26" t="s">
        <v>7</v>
      </c>
      <c r="B1067" s="5" t="s">
        <v>99</v>
      </c>
      <c r="C1067" s="36">
        <v>42552</v>
      </c>
      <c r="D1067" s="8" t="s">
        <v>8</v>
      </c>
      <c r="E1067" s="29" t="s">
        <v>120</v>
      </c>
      <c r="F1067" s="11">
        <v>5</v>
      </c>
      <c r="G1067" s="7">
        <v>1242.56</v>
      </c>
    </row>
    <row r="1068" spans="1:7" s="35" customFormat="1" ht="25.5" hidden="1" customHeight="1" x14ac:dyDescent="0.2">
      <c r="A1068" s="26" t="s">
        <v>7</v>
      </c>
      <c r="B1068" s="5" t="s">
        <v>99</v>
      </c>
      <c r="C1068" s="36">
        <v>42552</v>
      </c>
      <c r="D1068" s="8" t="s">
        <v>9</v>
      </c>
      <c r="E1068" s="29" t="s">
        <v>132</v>
      </c>
      <c r="F1068" s="11">
        <v>2</v>
      </c>
      <c r="G1068" s="7">
        <v>684.3</v>
      </c>
    </row>
    <row r="1069" spans="1:7" s="35" customFormat="1" ht="25.5" hidden="1" customHeight="1" x14ac:dyDescent="0.2">
      <c r="A1069" s="26" t="s">
        <v>7</v>
      </c>
      <c r="B1069" s="5" t="s">
        <v>99</v>
      </c>
      <c r="C1069" s="36">
        <v>42552</v>
      </c>
      <c r="D1069" s="8" t="s">
        <v>22</v>
      </c>
      <c r="E1069" s="29" t="s">
        <v>121</v>
      </c>
      <c r="F1069" s="11">
        <v>8</v>
      </c>
      <c r="G1069" s="7">
        <v>1162.6400000000001</v>
      </c>
    </row>
    <row r="1070" spans="1:7" s="35" customFormat="1" ht="25.5" hidden="1" customHeight="1" x14ac:dyDescent="0.2">
      <c r="A1070" s="26" t="s">
        <v>7</v>
      </c>
      <c r="B1070" s="5" t="s">
        <v>99</v>
      </c>
      <c r="C1070" s="36">
        <v>42552</v>
      </c>
      <c r="D1070" s="8" t="s">
        <v>10</v>
      </c>
      <c r="E1070" s="29" t="s">
        <v>122</v>
      </c>
      <c r="F1070" s="11">
        <v>6</v>
      </c>
      <c r="G1070" s="7">
        <v>2041.77</v>
      </c>
    </row>
    <row r="1071" spans="1:7" s="35" customFormat="1" ht="25.5" hidden="1" customHeight="1" x14ac:dyDescent="0.2">
      <c r="A1071" s="26" t="s">
        <v>7</v>
      </c>
      <c r="B1071" s="5" t="s">
        <v>99</v>
      </c>
      <c r="C1071" s="36">
        <v>42552</v>
      </c>
      <c r="D1071" s="8" t="s">
        <v>11</v>
      </c>
      <c r="E1071" s="29" t="s">
        <v>123</v>
      </c>
      <c r="F1071" s="11">
        <v>8</v>
      </c>
      <c r="G1071" s="7">
        <v>2742.34</v>
      </c>
    </row>
    <row r="1072" spans="1:7" s="35" customFormat="1" ht="25.5" hidden="1" customHeight="1" x14ac:dyDescent="0.2">
      <c r="A1072" s="26" t="s">
        <v>7</v>
      </c>
      <c r="B1072" s="5" t="s">
        <v>99</v>
      </c>
      <c r="C1072" s="36">
        <v>42552</v>
      </c>
      <c r="D1072" s="8" t="s">
        <v>12</v>
      </c>
      <c r="E1072" s="29" t="s">
        <v>124</v>
      </c>
      <c r="F1072" s="11">
        <v>9</v>
      </c>
      <c r="G1072" s="7">
        <v>4242.5200000000004</v>
      </c>
    </row>
    <row r="1073" spans="1:7" s="35" customFormat="1" ht="25.5" hidden="1" customHeight="1" x14ac:dyDescent="0.2">
      <c r="A1073" s="26" t="s">
        <v>7</v>
      </c>
      <c r="B1073" s="5" t="s">
        <v>99</v>
      </c>
      <c r="C1073" s="36">
        <v>42552</v>
      </c>
      <c r="D1073" s="8" t="s">
        <v>24</v>
      </c>
      <c r="E1073" s="29" t="s">
        <v>125</v>
      </c>
      <c r="F1073" s="11">
        <v>9</v>
      </c>
      <c r="G1073" s="7">
        <v>2014.97</v>
      </c>
    </row>
    <row r="1074" spans="1:7" s="35" customFormat="1" ht="25.5" hidden="1" customHeight="1" x14ac:dyDescent="0.2">
      <c r="A1074" s="26" t="s">
        <v>7</v>
      </c>
      <c r="B1074" s="5" t="s">
        <v>99</v>
      </c>
      <c r="C1074" s="36">
        <v>42552</v>
      </c>
      <c r="D1074" s="8" t="s">
        <v>13</v>
      </c>
      <c r="E1074" s="29" t="s">
        <v>126</v>
      </c>
      <c r="F1074" s="11">
        <v>18</v>
      </c>
      <c r="G1074" s="7">
        <v>4187.38</v>
      </c>
    </row>
    <row r="1075" spans="1:7" s="35" customFormat="1" ht="25.5" hidden="1" customHeight="1" x14ac:dyDescent="0.2">
      <c r="A1075" s="26" t="s">
        <v>7</v>
      </c>
      <c r="B1075" s="5" t="s">
        <v>99</v>
      </c>
      <c r="C1075" s="36">
        <v>42552</v>
      </c>
      <c r="D1075" s="8" t="s">
        <v>14</v>
      </c>
      <c r="E1075" s="29" t="s">
        <v>127</v>
      </c>
      <c r="F1075" s="11">
        <v>7</v>
      </c>
      <c r="G1075" s="7">
        <v>1593.16</v>
      </c>
    </row>
    <row r="1076" spans="1:7" s="35" customFormat="1" ht="25.5" hidden="1" customHeight="1" x14ac:dyDescent="0.2">
      <c r="A1076" s="26" t="s">
        <v>7</v>
      </c>
      <c r="B1076" s="5" t="s">
        <v>99</v>
      </c>
      <c r="C1076" s="36">
        <v>42552</v>
      </c>
      <c r="D1076" s="8" t="s">
        <v>15</v>
      </c>
      <c r="E1076" s="29" t="s">
        <v>128</v>
      </c>
      <c r="F1076" s="11">
        <v>18</v>
      </c>
      <c r="G1076" s="7">
        <v>5767.91</v>
      </c>
    </row>
    <row r="1077" spans="1:7" s="35" customFormat="1" ht="25.5" hidden="1" customHeight="1" x14ac:dyDescent="0.2">
      <c r="A1077" s="26" t="s">
        <v>7</v>
      </c>
      <c r="B1077" s="5" t="s">
        <v>99</v>
      </c>
      <c r="C1077" s="36">
        <v>42552</v>
      </c>
      <c r="D1077" s="8" t="s">
        <v>16</v>
      </c>
      <c r="E1077" s="29" t="s">
        <v>129</v>
      </c>
      <c r="F1077" s="11">
        <v>17</v>
      </c>
      <c r="G1077" s="7">
        <v>3149.98</v>
      </c>
    </row>
    <row r="1078" spans="1:7" s="35" customFormat="1" ht="25.5" hidden="1" customHeight="1" x14ac:dyDescent="0.2">
      <c r="A1078" s="26" t="s">
        <v>19</v>
      </c>
      <c r="B1078" s="5" t="s">
        <v>100</v>
      </c>
      <c r="C1078" s="36">
        <v>42430</v>
      </c>
      <c r="D1078" s="37" t="s">
        <v>18</v>
      </c>
      <c r="E1078" s="29" t="s">
        <v>131</v>
      </c>
      <c r="F1078" s="11">
        <v>2</v>
      </c>
      <c r="G1078" s="7">
        <v>539.99</v>
      </c>
    </row>
    <row r="1079" spans="1:7" s="35" customFormat="1" ht="25.5" hidden="1" customHeight="1" x14ac:dyDescent="0.2">
      <c r="A1079" s="26" t="s">
        <v>19</v>
      </c>
      <c r="B1079" s="5" t="s">
        <v>100</v>
      </c>
      <c r="C1079" s="36">
        <v>42430</v>
      </c>
      <c r="D1079" s="8" t="s">
        <v>8</v>
      </c>
      <c r="E1079" s="29" t="s">
        <v>120</v>
      </c>
      <c r="F1079" s="11">
        <v>6</v>
      </c>
      <c r="G1079" s="7">
        <v>1668.37</v>
      </c>
    </row>
    <row r="1080" spans="1:7" s="35" customFormat="1" ht="25.5" hidden="1" customHeight="1" x14ac:dyDescent="0.2">
      <c r="A1080" s="26" t="s">
        <v>19</v>
      </c>
      <c r="B1080" s="5" t="s">
        <v>100</v>
      </c>
      <c r="C1080" s="36">
        <v>42430</v>
      </c>
      <c r="D1080" s="8" t="s">
        <v>9</v>
      </c>
      <c r="E1080" s="29" t="s">
        <v>132</v>
      </c>
      <c r="F1080" s="11">
        <v>3</v>
      </c>
      <c r="G1080" s="7">
        <v>1670.63</v>
      </c>
    </row>
    <row r="1081" spans="1:7" s="35" customFormat="1" ht="25.5" hidden="1" customHeight="1" x14ac:dyDescent="0.2">
      <c r="A1081" s="26" t="s">
        <v>19</v>
      </c>
      <c r="B1081" s="5" t="s">
        <v>100</v>
      </c>
      <c r="C1081" s="36">
        <v>42430</v>
      </c>
      <c r="D1081" s="8" t="s">
        <v>36</v>
      </c>
      <c r="E1081" s="29" t="s">
        <v>140</v>
      </c>
      <c r="F1081" s="11">
        <v>1</v>
      </c>
      <c r="G1081" s="7">
        <v>540.55999999999995</v>
      </c>
    </row>
    <row r="1082" spans="1:7" s="35" customFormat="1" ht="25.5" hidden="1" customHeight="1" x14ac:dyDescent="0.2">
      <c r="A1082" s="26" t="s">
        <v>19</v>
      </c>
      <c r="B1082" s="5" t="s">
        <v>100</v>
      </c>
      <c r="C1082" s="36">
        <v>42430</v>
      </c>
      <c r="D1082" s="8" t="s">
        <v>21</v>
      </c>
      <c r="E1082" s="29" t="s">
        <v>141</v>
      </c>
      <c r="F1082" s="11">
        <v>1</v>
      </c>
      <c r="G1082" s="7">
        <v>273.52</v>
      </c>
    </row>
    <row r="1083" spans="1:7" s="35" customFormat="1" ht="25.5" hidden="1" customHeight="1" x14ac:dyDescent="0.2">
      <c r="A1083" s="26" t="s">
        <v>19</v>
      </c>
      <c r="B1083" s="5" t="s">
        <v>100</v>
      </c>
      <c r="C1083" s="36">
        <v>42430</v>
      </c>
      <c r="D1083" s="8" t="s">
        <v>10</v>
      </c>
      <c r="E1083" s="29" t="s">
        <v>122</v>
      </c>
      <c r="F1083" s="11">
        <v>1</v>
      </c>
      <c r="G1083" s="7">
        <v>374.92</v>
      </c>
    </row>
    <row r="1084" spans="1:7" s="35" customFormat="1" ht="25.5" hidden="1" customHeight="1" x14ac:dyDescent="0.2">
      <c r="A1084" s="26" t="s">
        <v>19</v>
      </c>
      <c r="B1084" s="5" t="s">
        <v>100</v>
      </c>
      <c r="C1084" s="36">
        <v>42430</v>
      </c>
      <c r="D1084" s="8" t="s">
        <v>11</v>
      </c>
      <c r="E1084" s="29" t="s">
        <v>123</v>
      </c>
      <c r="F1084" s="11">
        <v>3</v>
      </c>
      <c r="G1084" s="7">
        <v>1267.21</v>
      </c>
    </row>
    <row r="1085" spans="1:7" s="35" customFormat="1" ht="25.5" hidden="1" customHeight="1" x14ac:dyDescent="0.2">
      <c r="A1085" s="26" t="s">
        <v>19</v>
      </c>
      <c r="B1085" s="5" t="s">
        <v>100</v>
      </c>
      <c r="C1085" s="36">
        <v>42430</v>
      </c>
      <c r="D1085" s="8" t="s">
        <v>12</v>
      </c>
      <c r="E1085" s="29" t="s">
        <v>124</v>
      </c>
      <c r="F1085" s="11">
        <v>8</v>
      </c>
      <c r="G1085" s="7">
        <v>5407.86</v>
      </c>
    </row>
    <row r="1086" spans="1:7" s="35" customFormat="1" ht="25.5" hidden="1" customHeight="1" x14ac:dyDescent="0.2">
      <c r="A1086" s="26" t="s">
        <v>19</v>
      </c>
      <c r="B1086" s="5" t="s">
        <v>100</v>
      </c>
      <c r="C1086" s="36">
        <v>42430</v>
      </c>
      <c r="D1086" s="8" t="s">
        <v>13</v>
      </c>
      <c r="E1086" s="29" t="s">
        <v>126</v>
      </c>
      <c r="F1086" s="11">
        <v>4</v>
      </c>
      <c r="G1086" s="7">
        <v>1024.05</v>
      </c>
    </row>
    <row r="1087" spans="1:7" s="35" customFormat="1" ht="25.5" hidden="1" customHeight="1" x14ac:dyDescent="0.2">
      <c r="A1087" s="26" t="s">
        <v>19</v>
      </c>
      <c r="B1087" s="5" t="s">
        <v>100</v>
      </c>
      <c r="C1087" s="36">
        <v>42430</v>
      </c>
      <c r="D1087" s="8" t="s">
        <v>15</v>
      </c>
      <c r="E1087" s="29" t="s">
        <v>128</v>
      </c>
      <c r="F1087" s="11">
        <v>1</v>
      </c>
      <c r="G1087" s="7">
        <v>532.07000000000005</v>
      </c>
    </row>
    <row r="1088" spans="1:7" s="35" customFormat="1" ht="25.5" hidden="1" customHeight="1" x14ac:dyDescent="0.2">
      <c r="A1088" s="26" t="s">
        <v>19</v>
      </c>
      <c r="B1088" s="5" t="s">
        <v>100</v>
      </c>
      <c r="C1088" s="36">
        <v>42430</v>
      </c>
      <c r="D1088" s="8" t="s">
        <v>25</v>
      </c>
      <c r="E1088" s="29" t="s">
        <v>150</v>
      </c>
      <c r="F1088" s="11">
        <v>2</v>
      </c>
      <c r="G1088" s="7">
        <v>601.48</v>
      </c>
    </row>
    <row r="1089" spans="1:7" s="35" customFormat="1" ht="25.5" hidden="1" customHeight="1" x14ac:dyDescent="0.2">
      <c r="A1089" s="26" t="s">
        <v>19</v>
      </c>
      <c r="B1089" s="5" t="s">
        <v>100</v>
      </c>
      <c r="C1089" s="36">
        <v>42430</v>
      </c>
      <c r="D1089" s="8" t="s">
        <v>20</v>
      </c>
      <c r="E1089" s="29" t="s">
        <v>176</v>
      </c>
      <c r="F1089" s="11">
        <v>3</v>
      </c>
      <c r="G1089" s="7">
        <v>1305.26</v>
      </c>
    </row>
    <row r="1090" spans="1:7" s="35" customFormat="1" ht="25.5" hidden="1" customHeight="1" x14ac:dyDescent="0.2">
      <c r="A1090" s="26" t="s">
        <v>19</v>
      </c>
      <c r="B1090" s="5" t="s">
        <v>100</v>
      </c>
      <c r="C1090" s="36">
        <v>42430</v>
      </c>
      <c r="D1090" s="8" t="s">
        <v>26</v>
      </c>
      <c r="E1090" s="29" t="s">
        <v>167</v>
      </c>
      <c r="F1090" s="11">
        <v>4</v>
      </c>
      <c r="G1090" s="7">
        <v>2581.0100000000002</v>
      </c>
    </row>
    <row r="1091" spans="1:7" s="35" customFormat="1" ht="25.5" hidden="1" customHeight="1" x14ac:dyDescent="0.25">
      <c r="A1091" s="26" t="s">
        <v>19</v>
      </c>
      <c r="B1091" s="5" t="s">
        <v>100</v>
      </c>
      <c r="C1091" s="36">
        <v>42430</v>
      </c>
      <c r="D1091" s="8" t="s">
        <v>95</v>
      </c>
      <c r="E1091" s="6" t="s">
        <v>252</v>
      </c>
      <c r="F1091" s="11">
        <v>1</v>
      </c>
      <c r="G1091" s="7">
        <v>880</v>
      </c>
    </row>
    <row r="1092" spans="1:7" s="35" customFormat="1" ht="25.5" hidden="1" customHeight="1" x14ac:dyDescent="0.2">
      <c r="A1092" s="26" t="s">
        <v>19</v>
      </c>
      <c r="B1092" s="5" t="s">
        <v>100</v>
      </c>
      <c r="C1092" s="36">
        <v>42491</v>
      </c>
      <c r="D1092" s="37" t="s">
        <v>18</v>
      </c>
      <c r="E1092" s="29" t="s">
        <v>131</v>
      </c>
      <c r="F1092" s="11">
        <v>5</v>
      </c>
      <c r="G1092" s="7">
        <v>1196.46</v>
      </c>
    </row>
    <row r="1093" spans="1:7" s="35" customFormat="1" ht="25.5" hidden="1" customHeight="1" x14ac:dyDescent="0.2">
      <c r="A1093" s="26" t="s">
        <v>19</v>
      </c>
      <c r="B1093" s="5" t="s">
        <v>100</v>
      </c>
      <c r="C1093" s="36">
        <v>42491</v>
      </c>
      <c r="D1093" s="8" t="s">
        <v>28</v>
      </c>
      <c r="E1093" s="29" t="s">
        <v>133</v>
      </c>
      <c r="F1093" s="11">
        <v>2</v>
      </c>
      <c r="G1093" s="7">
        <v>1230.3399999999999</v>
      </c>
    </row>
    <row r="1094" spans="1:7" s="35" customFormat="1" ht="25.5" hidden="1" customHeight="1" x14ac:dyDescent="0.2">
      <c r="A1094" s="26" t="s">
        <v>19</v>
      </c>
      <c r="B1094" s="5" t="s">
        <v>100</v>
      </c>
      <c r="C1094" s="36">
        <v>42491</v>
      </c>
      <c r="D1094" s="8" t="s">
        <v>10</v>
      </c>
      <c r="E1094" s="29" t="s">
        <v>122</v>
      </c>
      <c r="F1094" s="11">
        <v>3</v>
      </c>
      <c r="G1094" s="7">
        <v>911.48</v>
      </c>
    </row>
    <row r="1095" spans="1:7" s="35" customFormat="1" ht="25.5" hidden="1" customHeight="1" x14ac:dyDescent="0.2">
      <c r="A1095" s="26" t="s">
        <v>19</v>
      </c>
      <c r="B1095" s="5" t="s">
        <v>100</v>
      </c>
      <c r="C1095" s="36">
        <v>42491</v>
      </c>
      <c r="D1095" s="8" t="s">
        <v>11</v>
      </c>
      <c r="E1095" s="29" t="s">
        <v>123</v>
      </c>
      <c r="F1095" s="11">
        <v>1</v>
      </c>
      <c r="G1095" s="7">
        <v>253.08</v>
      </c>
    </row>
    <row r="1096" spans="1:7" s="35" customFormat="1" ht="25.5" hidden="1" customHeight="1" x14ac:dyDescent="0.2">
      <c r="A1096" s="26" t="s">
        <v>19</v>
      </c>
      <c r="B1096" s="5" t="s">
        <v>100</v>
      </c>
      <c r="C1096" s="36">
        <v>42491</v>
      </c>
      <c r="D1096" s="8" t="s">
        <v>12</v>
      </c>
      <c r="E1096" s="29" t="s">
        <v>124</v>
      </c>
      <c r="F1096" s="11">
        <v>1</v>
      </c>
      <c r="G1096" s="7">
        <v>636.09</v>
      </c>
    </row>
    <row r="1097" spans="1:7" s="35" customFormat="1" ht="25.5" hidden="1" customHeight="1" x14ac:dyDescent="0.2">
      <c r="A1097" s="26" t="s">
        <v>19</v>
      </c>
      <c r="B1097" s="5" t="s">
        <v>100</v>
      </c>
      <c r="C1097" s="36">
        <v>42491</v>
      </c>
      <c r="D1097" s="8" t="s">
        <v>50</v>
      </c>
      <c r="E1097" s="29" t="s">
        <v>149</v>
      </c>
      <c r="F1097" s="11">
        <v>1</v>
      </c>
      <c r="G1097" s="7">
        <v>256.55</v>
      </c>
    </row>
    <row r="1098" spans="1:7" s="35" customFormat="1" ht="25.5" hidden="1" customHeight="1" x14ac:dyDescent="0.2">
      <c r="A1098" s="26" t="s">
        <v>19</v>
      </c>
      <c r="B1098" s="5" t="s">
        <v>100</v>
      </c>
      <c r="C1098" s="36">
        <v>42491</v>
      </c>
      <c r="D1098" s="8" t="s">
        <v>25</v>
      </c>
      <c r="E1098" s="29" t="s">
        <v>150</v>
      </c>
      <c r="F1098" s="11">
        <v>1</v>
      </c>
      <c r="G1098" s="7">
        <v>267.86</v>
      </c>
    </row>
    <row r="1099" spans="1:7" s="35" customFormat="1" ht="25.5" hidden="1" customHeight="1" x14ac:dyDescent="0.25">
      <c r="A1099" s="26" t="s">
        <v>19</v>
      </c>
      <c r="B1099" s="5" t="s">
        <v>100</v>
      </c>
      <c r="C1099" s="36">
        <v>42491</v>
      </c>
      <c r="D1099" s="8" t="s">
        <v>101</v>
      </c>
      <c r="E1099" s="6" t="s">
        <v>148</v>
      </c>
      <c r="F1099" s="11">
        <v>1</v>
      </c>
      <c r="G1099" s="7">
        <v>803.87</v>
      </c>
    </row>
    <row r="1100" spans="1:7" s="35" customFormat="1" ht="25.5" hidden="1" customHeight="1" x14ac:dyDescent="0.2">
      <c r="A1100" s="26" t="s">
        <v>19</v>
      </c>
      <c r="B1100" s="5" t="s">
        <v>100</v>
      </c>
      <c r="C1100" s="36">
        <v>42491</v>
      </c>
      <c r="D1100" s="8" t="s">
        <v>77</v>
      </c>
      <c r="E1100" s="29" t="s">
        <v>153</v>
      </c>
      <c r="F1100" s="11">
        <v>1</v>
      </c>
      <c r="G1100" s="7">
        <v>317.98</v>
      </c>
    </row>
    <row r="1101" spans="1:7" s="35" customFormat="1" ht="25.5" hidden="1" customHeight="1" x14ac:dyDescent="0.2">
      <c r="A1101" s="26" t="s">
        <v>19</v>
      </c>
      <c r="B1101" s="5" t="s">
        <v>100</v>
      </c>
      <c r="C1101" s="36">
        <v>42552</v>
      </c>
      <c r="D1101" s="37" t="s">
        <v>18</v>
      </c>
      <c r="E1101" s="29" t="s">
        <v>131</v>
      </c>
      <c r="F1101" s="11">
        <v>14</v>
      </c>
      <c r="G1101" s="7">
        <v>3600.37</v>
      </c>
    </row>
    <row r="1102" spans="1:7" s="35" customFormat="1" ht="25.5" hidden="1" customHeight="1" x14ac:dyDescent="0.2">
      <c r="A1102" s="26" t="s">
        <v>19</v>
      </c>
      <c r="B1102" s="5" t="s">
        <v>100</v>
      </c>
      <c r="C1102" s="36">
        <v>42552</v>
      </c>
      <c r="D1102" s="8" t="s">
        <v>36</v>
      </c>
      <c r="E1102" s="29" t="s">
        <v>140</v>
      </c>
      <c r="F1102" s="11">
        <v>1</v>
      </c>
      <c r="G1102" s="7">
        <v>351.08</v>
      </c>
    </row>
    <row r="1103" spans="1:7" s="35" customFormat="1" ht="25.5" hidden="1" customHeight="1" x14ac:dyDescent="0.2">
      <c r="A1103" s="26" t="s">
        <v>19</v>
      </c>
      <c r="B1103" s="5" t="s">
        <v>100</v>
      </c>
      <c r="C1103" s="36">
        <v>42552</v>
      </c>
      <c r="D1103" s="8" t="s">
        <v>21</v>
      </c>
      <c r="E1103" s="29" t="s">
        <v>141</v>
      </c>
      <c r="F1103" s="11">
        <v>2</v>
      </c>
      <c r="G1103" s="7">
        <v>547.44000000000005</v>
      </c>
    </row>
    <row r="1104" spans="1:7" s="35" customFormat="1" ht="25.5" hidden="1" customHeight="1" x14ac:dyDescent="0.2">
      <c r="A1104" s="26" t="s">
        <v>19</v>
      </c>
      <c r="B1104" s="5" t="s">
        <v>100</v>
      </c>
      <c r="C1104" s="36">
        <v>42552</v>
      </c>
      <c r="D1104" s="8" t="s">
        <v>22</v>
      </c>
      <c r="E1104" s="29" t="s">
        <v>121</v>
      </c>
      <c r="F1104" s="11">
        <v>1</v>
      </c>
      <c r="G1104" s="7">
        <v>178.44</v>
      </c>
    </row>
    <row r="1105" spans="1:7" s="35" customFormat="1" ht="25.5" hidden="1" customHeight="1" x14ac:dyDescent="0.2">
      <c r="A1105" s="26" t="s">
        <v>19</v>
      </c>
      <c r="B1105" s="5" t="s">
        <v>100</v>
      </c>
      <c r="C1105" s="36">
        <v>42552</v>
      </c>
      <c r="D1105" s="8" t="s">
        <v>10</v>
      </c>
      <c r="E1105" s="29" t="s">
        <v>122</v>
      </c>
      <c r="F1105" s="11">
        <v>2</v>
      </c>
      <c r="G1105" s="7">
        <v>628.25</v>
      </c>
    </row>
    <row r="1106" spans="1:7" s="35" customFormat="1" ht="25.5" hidden="1" customHeight="1" x14ac:dyDescent="0.2">
      <c r="A1106" s="26" t="s">
        <v>19</v>
      </c>
      <c r="B1106" s="5" t="s">
        <v>100</v>
      </c>
      <c r="C1106" s="36">
        <v>42552</v>
      </c>
      <c r="D1106" s="8" t="s">
        <v>13</v>
      </c>
      <c r="E1106" s="29" t="s">
        <v>126</v>
      </c>
      <c r="F1106" s="11">
        <v>1</v>
      </c>
      <c r="G1106" s="7">
        <v>259.82</v>
      </c>
    </row>
    <row r="1107" spans="1:7" s="35" customFormat="1" ht="25.5" hidden="1" customHeight="1" x14ac:dyDescent="0.2">
      <c r="A1107" s="26" t="s">
        <v>19</v>
      </c>
      <c r="B1107" s="5" t="s">
        <v>100</v>
      </c>
      <c r="C1107" s="36">
        <v>42552</v>
      </c>
      <c r="D1107" s="8" t="s">
        <v>25</v>
      </c>
      <c r="E1107" s="29" t="s">
        <v>150</v>
      </c>
      <c r="F1107" s="11">
        <v>3</v>
      </c>
      <c r="G1107" s="7">
        <v>844.98</v>
      </c>
    </row>
    <row r="1108" spans="1:7" s="35" customFormat="1" ht="25.5" hidden="1" customHeight="1" x14ac:dyDescent="0.2">
      <c r="A1108" s="26" t="s">
        <v>19</v>
      </c>
      <c r="B1108" s="5" t="s">
        <v>100</v>
      </c>
      <c r="C1108" s="36">
        <v>42552</v>
      </c>
      <c r="D1108" s="8" t="s">
        <v>26</v>
      </c>
      <c r="E1108" s="29" t="s">
        <v>167</v>
      </c>
      <c r="F1108" s="11">
        <v>2</v>
      </c>
      <c r="G1108" s="7">
        <v>864.23</v>
      </c>
    </row>
    <row r="1109" spans="1:7" s="35" customFormat="1" ht="25.5" hidden="1" customHeight="1" x14ac:dyDescent="0.2">
      <c r="A1109" s="26" t="s">
        <v>78</v>
      </c>
      <c r="B1109" s="5" t="s">
        <v>102</v>
      </c>
      <c r="C1109" s="36">
        <v>42430</v>
      </c>
      <c r="D1109" s="37" t="s">
        <v>18</v>
      </c>
      <c r="E1109" s="29" t="s">
        <v>131</v>
      </c>
      <c r="F1109" s="11">
        <v>2</v>
      </c>
      <c r="G1109" s="7">
        <v>608</v>
      </c>
    </row>
    <row r="1110" spans="1:7" s="35" customFormat="1" ht="25.5" hidden="1" customHeight="1" x14ac:dyDescent="0.2">
      <c r="A1110" s="26" t="s">
        <v>78</v>
      </c>
      <c r="B1110" s="5" t="s">
        <v>102</v>
      </c>
      <c r="C1110" s="36">
        <v>42430</v>
      </c>
      <c r="D1110" s="8" t="s">
        <v>8</v>
      </c>
      <c r="E1110" s="29" t="s">
        <v>120</v>
      </c>
      <c r="F1110" s="11">
        <v>1</v>
      </c>
      <c r="G1110" s="7">
        <v>440</v>
      </c>
    </row>
    <row r="1111" spans="1:7" s="35" customFormat="1" ht="25.5" hidden="1" customHeight="1" x14ac:dyDescent="0.2">
      <c r="A1111" s="26" t="s">
        <v>78</v>
      </c>
      <c r="B1111" s="5" t="s">
        <v>102</v>
      </c>
      <c r="C1111" s="36">
        <v>42430</v>
      </c>
      <c r="D1111" s="8" t="s">
        <v>11</v>
      </c>
      <c r="E1111" s="29" t="s">
        <v>123</v>
      </c>
      <c r="F1111" s="11">
        <v>3</v>
      </c>
      <c r="G1111" s="7">
        <v>1650</v>
      </c>
    </row>
    <row r="1112" spans="1:7" s="35" customFormat="1" ht="25.5" hidden="1" customHeight="1" x14ac:dyDescent="0.2">
      <c r="A1112" s="26" t="s">
        <v>78</v>
      </c>
      <c r="B1112" s="5" t="s">
        <v>102</v>
      </c>
      <c r="C1112" s="36">
        <v>42430</v>
      </c>
      <c r="D1112" s="8" t="s">
        <v>13</v>
      </c>
      <c r="E1112" s="29" t="s">
        <v>126</v>
      </c>
      <c r="F1112" s="11">
        <v>1</v>
      </c>
      <c r="G1112" s="7">
        <v>304</v>
      </c>
    </row>
    <row r="1113" spans="1:7" s="35" customFormat="1" ht="25.5" hidden="1" customHeight="1" x14ac:dyDescent="0.2">
      <c r="A1113" s="26" t="s">
        <v>78</v>
      </c>
      <c r="B1113" s="5" t="s">
        <v>102</v>
      </c>
      <c r="C1113" s="36">
        <v>42430</v>
      </c>
      <c r="D1113" s="8" t="s">
        <v>13</v>
      </c>
      <c r="E1113" s="29" t="s">
        <v>126</v>
      </c>
      <c r="F1113" s="11">
        <v>1</v>
      </c>
      <c r="G1113" s="7">
        <v>342</v>
      </c>
    </row>
    <row r="1114" spans="1:7" s="35" customFormat="1" ht="25.5" hidden="1" customHeight="1" x14ac:dyDescent="0.2">
      <c r="A1114" s="26" t="s">
        <v>78</v>
      </c>
      <c r="B1114" s="5" t="s">
        <v>102</v>
      </c>
      <c r="C1114" s="36">
        <v>42491</v>
      </c>
      <c r="D1114" s="37" t="s">
        <v>18</v>
      </c>
      <c r="E1114" s="29" t="s">
        <v>131</v>
      </c>
      <c r="F1114" s="11">
        <v>1</v>
      </c>
      <c r="G1114" s="7">
        <v>304</v>
      </c>
    </row>
    <row r="1115" spans="1:7" s="35" customFormat="1" ht="25.5" hidden="1" customHeight="1" x14ac:dyDescent="0.2">
      <c r="A1115" s="26" t="s">
        <v>78</v>
      </c>
      <c r="B1115" s="5" t="s">
        <v>102</v>
      </c>
      <c r="C1115" s="36">
        <v>42491</v>
      </c>
      <c r="D1115" s="8" t="s">
        <v>11</v>
      </c>
      <c r="E1115" s="29" t="s">
        <v>123</v>
      </c>
      <c r="F1115" s="11">
        <v>1</v>
      </c>
      <c r="G1115" s="7">
        <v>550</v>
      </c>
    </row>
    <row r="1116" spans="1:7" s="35" customFormat="1" ht="25.5" hidden="1" customHeight="1" x14ac:dyDescent="0.2">
      <c r="A1116" s="26" t="s">
        <v>78</v>
      </c>
      <c r="B1116" s="5" t="s">
        <v>102</v>
      </c>
      <c r="C1116" s="36">
        <v>42491</v>
      </c>
      <c r="D1116" s="8" t="s">
        <v>14</v>
      </c>
      <c r="E1116" s="29" t="s">
        <v>127</v>
      </c>
      <c r="F1116" s="11">
        <v>1</v>
      </c>
      <c r="G1116" s="7">
        <v>440</v>
      </c>
    </row>
    <row r="1117" spans="1:7" s="35" customFormat="1" ht="25.5" hidden="1" customHeight="1" x14ac:dyDescent="0.2">
      <c r="A1117" s="26" t="s">
        <v>78</v>
      </c>
      <c r="B1117" s="5" t="s">
        <v>102</v>
      </c>
      <c r="C1117" s="36">
        <v>42491</v>
      </c>
      <c r="D1117" s="8" t="s">
        <v>25</v>
      </c>
      <c r="E1117" s="29" t="s">
        <v>150</v>
      </c>
      <c r="F1117" s="11">
        <v>2</v>
      </c>
      <c r="G1117" s="7">
        <v>684</v>
      </c>
    </row>
    <row r="1118" spans="1:7" s="35" customFormat="1" ht="25.5" hidden="1" customHeight="1" x14ac:dyDescent="0.2">
      <c r="A1118" s="26" t="s">
        <v>78</v>
      </c>
      <c r="B1118" s="5" t="s">
        <v>102</v>
      </c>
      <c r="C1118" s="36">
        <v>42552</v>
      </c>
      <c r="D1118" s="37" t="s">
        <v>18</v>
      </c>
      <c r="E1118" s="29" t="s">
        <v>131</v>
      </c>
      <c r="F1118" s="11">
        <v>2</v>
      </c>
      <c r="G1118" s="7">
        <v>608</v>
      </c>
    </row>
    <row r="1119" spans="1:7" s="35" customFormat="1" ht="25.5" hidden="1" customHeight="1" x14ac:dyDescent="0.2">
      <c r="A1119" s="26" t="s">
        <v>78</v>
      </c>
      <c r="B1119" s="5" t="s">
        <v>102</v>
      </c>
      <c r="C1119" s="36">
        <v>42552</v>
      </c>
      <c r="D1119" s="8" t="s">
        <v>11</v>
      </c>
      <c r="E1119" s="29" t="s">
        <v>123</v>
      </c>
      <c r="F1119" s="11">
        <v>1</v>
      </c>
      <c r="G1119" s="7">
        <v>550</v>
      </c>
    </row>
    <row r="1120" spans="1:7" s="35" customFormat="1" ht="25.5" hidden="1" customHeight="1" x14ac:dyDescent="0.2">
      <c r="A1120" s="26" t="s">
        <v>84</v>
      </c>
      <c r="B1120" s="5" t="s">
        <v>177</v>
      </c>
      <c r="C1120" s="36">
        <v>42430</v>
      </c>
      <c r="D1120" s="8" t="s">
        <v>13</v>
      </c>
      <c r="E1120" s="29" t="s">
        <v>126</v>
      </c>
      <c r="F1120" s="11">
        <v>2</v>
      </c>
      <c r="G1120" s="7">
        <v>608</v>
      </c>
    </row>
    <row r="1121" spans="1:7" s="35" customFormat="1" ht="25.5" hidden="1" customHeight="1" x14ac:dyDescent="0.2">
      <c r="A1121" s="26" t="s">
        <v>84</v>
      </c>
      <c r="B1121" s="5" t="s">
        <v>103</v>
      </c>
      <c r="C1121" s="36">
        <v>42491</v>
      </c>
      <c r="D1121" s="37" t="s">
        <v>18</v>
      </c>
      <c r="E1121" s="29" t="s">
        <v>131</v>
      </c>
      <c r="F1121" s="11">
        <v>4</v>
      </c>
      <c r="G1121" s="7">
        <v>1216</v>
      </c>
    </row>
    <row r="1122" spans="1:7" s="35" customFormat="1" ht="25.5" hidden="1" customHeight="1" x14ac:dyDescent="0.2">
      <c r="A1122" s="26" t="s">
        <v>84</v>
      </c>
      <c r="B1122" s="5" t="s">
        <v>103</v>
      </c>
      <c r="C1122" s="36">
        <v>42491</v>
      </c>
      <c r="D1122" s="8" t="s">
        <v>10</v>
      </c>
      <c r="E1122" s="29" t="s">
        <v>122</v>
      </c>
      <c r="F1122" s="11">
        <v>2</v>
      </c>
      <c r="G1122" s="7">
        <v>760</v>
      </c>
    </row>
    <row r="1123" spans="1:7" s="35" customFormat="1" ht="25.5" hidden="1" customHeight="1" x14ac:dyDescent="0.2">
      <c r="A1123" s="26" t="s">
        <v>84</v>
      </c>
      <c r="B1123" s="5" t="s">
        <v>103</v>
      </c>
      <c r="C1123" s="36">
        <v>42491</v>
      </c>
      <c r="D1123" s="8" t="s">
        <v>13</v>
      </c>
      <c r="E1123" s="29" t="s">
        <v>126</v>
      </c>
      <c r="F1123" s="11">
        <v>4</v>
      </c>
      <c r="G1123" s="7">
        <v>1216</v>
      </c>
    </row>
    <row r="1124" spans="1:7" s="35" customFormat="1" ht="25.5" hidden="1" customHeight="1" x14ac:dyDescent="0.25">
      <c r="A1124" s="26" t="s">
        <v>84</v>
      </c>
      <c r="B1124" s="5" t="s">
        <v>103</v>
      </c>
      <c r="C1124" s="36">
        <v>42491</v>
      </c>
      <c r="D1124" s="8" t="s">
        <v>56</v>
      </c>
      <c r="E1124" s="6" t="s">
        <v>253</v>
      </c>
      <c r="F1124" s="11">
        <v>1</v>
      </c>
      <c r="G1124" s="7">
        <v>380</v>
      </c>
    </row>
    <row r="1125" spans="1:7" s="35" customFormat="1" ht="25.5" hidden="1" customHeight="1" x14ac:dyDescent="0.2">
      <c r="A1125" s="26" t="s">
        <v>84</v>
      </c>
      <c r="B1125" s="5" t="s">
        <v>177</v>
      </c>
      <c r="C1125" s="36">
        <v>42552</v>
      </c>
      <c r="D1125" s="37" t="s">
        <v>18</v>
      </c>
      <c r="E1125" s="29" t="s">
        <v>131</v>
      </c>
      <c r="F1125" s="11">
        <v>3</v>
      </c>
      <c r="G1125" s="7">
        <v>912</v>
      </c>
    </row>
    <row r="1126" spans="1:7" s="35" customFormat="1" ht="25.5" hidden="1" customHeight="1" x14ac:dyDescent="0.2">
      <c r="A1126" s="26" t="s">
        <v>84</v>
      </c>
      <c r="B1126" s="5" t="s">
        <v>177</v>
      </c>
      <c r="C1126" s="36">
        <v>42552</v>
      </c>
      <c r="D1126" s="8" t="s">
        <v>9</v>
      </c>
      <c r="E1126" s="29" t="s">
        <v>132</v>
      </c>
      <c r="F1126" s="11">
        <v>1</v>
      </c>
      <c r="G1126" s="7">
        <v>704</v>
      </c>
    </row>
    <row r="1127" spans="1:7" s="35" customFormat="1" ht="25.5" hidden="1" customHeight="1" x14ac:dyDescent="0.2">
      <c r="A1127" s="26" t="s">
        <v>84</v>
      </c>
      <c r="B1127" s="5" t="s">
        <v>177</v>
      </c>
      <c r="C1127" s="36">
        <v>42552</v>
      </c>
      <c r="D1127" s="8" t="s">
        <v>10</v>
      </c>
      <c r="E1127" s="29" t="s">
        <v>122</v>
      </c>
      <c r="F1127" s="11">
        <v>2</v>
      </c>
      <c r="G1127" s="7">
        <v>760</v>
      </c>
    </row>
    <row r="1128" spans="1:7" s="35" customFormat="1" ht="25.5" hidden="1" customHeight="1" x14ac:dyDescent="0.2">
      <c r="A1128" s="26" t="s">
        <v>84</v>
      </c>
      <c r="B1128" s="5" t="s">
        <v>177</v>
      </c>
      <c r="C1128" s="36">
        <v>42552</v>
      </c>
      <c r="D1128" s="8" t="s">
        <v>12</v>
      </c>
      <c r="E1128" s="29" t="s">
        <v>124</v>
      </c>
      <c r="F1128" s="11">
        <v>1</v>
      </c>
      <c r="G1128" s="7">
        <v>880</v>
      </c>
    </row>
    <row r="1129" spans="1:7" s="35" customFormat="1" ht="25.5" hidden="1" customHeight="1" x14ac:dyDescent="0.2">
      <c r="A1129" s="26" t="s">
        <v>84</v>
      </c>
      <c r="B1129" s="5" t="s">
        <v>177</v>
      </c>
      <c r="C1129" s="36">
        <v>42552</v>
      </c>
      <c r="D1129" s="8" t="s">
        <v>13</v>
      </c>
      <c r="E1129" s="29" t="s">
        <v>126</v>
      </c>
      <c r="F1129" s="11">
        <v>9</v>
      </c>
      <c r="G1129" s="7">
        <v>2736</v>
      </c>
    </row>
    <row r="1130" spans="1:7" s="35" customFormat="1" ht="25.5" hidden="1" customHeight="1" x14ac:dyDescent="0.2">
      <c r="A1130" s="26" t="s">
        <v>84</v>
      </c>
      <c r="B1130" s="5" t="s">
        <v>177</v>
      </c>
      <c r="C1130" s="36">
        <v>42552</v>
      </c>
      <c r="D1130" s="8" t="s">
        <v>25</v>
      </c>
      <c r="E1130" s="29" t="s">
        <v>150</v>
      </c>
      <c r="F1130" s="11">
        <v>1</v>
      </c>
      <c r="G1130" s="7">
        <v>342</v>
      </c>
    </row>
    <row r="1131" spans="1:7" s="35" customFormat="1" ht="25.5" hidden="1" customHeight="1" x14ac:dyDescent="0.2">
      <c r="A1131" s="26" t="s">
        <v>84</v>
      </c>
      <c r="B1131" s="5" t="s">
        <v>177</v>
      </c>
      <c r="C1131" s="36">
        <v>42552</v>
      </c>
      <c r="D1131" s="8" t="s">
        <v>77</v>
      </c>
      <c r="E1131" s="29" t="s">
        <v>153</v>
      </c>
      <c r="F1131" s="11">
        <v>1</v>
      </c>
      <c r="G1131" s="7">
        <v>720</v>
      </c>
    </row>
    <row r="1132" spans="1:7" s="35" customFormat="1" ht="25.5" hidden="1" customHeight="1" x14ac:dyDescent="0.2">
      <c r="A1132" s="26" t="s">
        <v>75</v>
      </c>
      <c r="B1132" s="5" t="s">
        <v>119</v>
      </c>
      <c r="C1132" s="36">
        <v>42430</v>
      </c>
      <c r="D1132" s="37" t="s">
        <v>18</v>
      </c>
      <c r="E1132" s="29" t="s">
        <v>131</v>
      </c>
      <c r="F1132" s="11">
        <v>1</v>
      </c>
      <c r="G1132" s="7">
        <v>304</v>
      </c>
    </row>
    <row r="1133" spans="1:7" s="35" customFormat="1" ht="25.5" hidden="1" customHeight="1" x14ac:dyDescent="0.2">
      <c r="A1133" s="26" t="s">
        <v>75</v>
      </c>
      <c r="B1133" s="5" t="s">
        <v>119</v>
      </c>
      <c r="C1133" s="36">
        <v>42430</v>
      </c>
      <c r="D1133" s="8" t="s">
        <v>10</v>
      </c>
      <c r="E1133" s="29" t="s">
        <v>122</v>
      </c>
      <c r="F1133" s="11">
        <v>1</v>
      </c>
      <c r="G1133" s="7">
        <v>380</v>
      </c>
    </row>
    <row r="1134" spans="1:7" s="35" customFormat="1" ht="25.5" hidden="1" customHeight="1" x14ac:dyDescent="0.2">
      <c r="A1134" s="26" t="s">
        <v>75</v>
      </c>
      <c r="B1134" s="5" t="s">
        <v>119</v>
      </c>
      <c r="C1134" s="36">
        <v>42430</v>
      </c>
      <c r="D1134" s="8" t="s">
        <v>13</v>
      </c>
      <c r="E1134" s="29" t="s">
        <v>126</v>
      </c>
      <c r="F1134" s="11">
        <v>6</v>
      </c>
      <c r="G1134" s="7">
        <v>1824</v>
      </c>
    </row>
    <row r="1135" spans="1:7" s="35" customFormat="1" ht="25.5" hidden="1" customHeight="1" x14ac:dyDescent="0.2">
      <c r="A1135" s="26" t="s">
        <v>75</v>
      </c>
      <c r="B1135" s="5" t="s">
        <v>119</v>
      </c>
      <c r="C1135" s="36">
        <v>42491</v>
      </c>
      <c r="D1135" s="8" t="s">
        <v>10</v>
      </c>
      <c r="E1135" s="29" t="s">
        <v>122</v>
      </c>
      <c r="F1135" s="11">
        <v>1</v>
      </c>
      <c r="G1135" s="7">
        <v>380</v>
      </c>
    </row>
    <row r="1136" spans="1:7" s="35" customFormat="1" ht="25.5" hidden="1" customHeight="1" x14ac:dyDescent="0.2">
      <c r="A1136" s="26" t="s">
        <v>75</v>
      </c>
      <c r="B1136" s="5" t="s">
        <v>119</v>
      </c>
      <c r="C1136" s="36">
        <v>42491</v>
      </c>
      <c r="D1136" s="8" t="s">
        <v>13</v>
      </c>
      <c r="E1136" s="29" t="s">
        <v>126</v>
      </c>
      <c r="F1136" s="11">
        <v>3</v>
      </c>
      <c r="G1136" s="7">
        <v>912</v>
      </c>
    </row>
    <row r="1137" spans="1:7" s="35" customFormat="1" ht="25.5" hidden="1" customHeight="1" x14ac:dyDescent="0.2">
      <c r="A1137" s="26" t="s">
        <v>75</v>
      </c>
      <c r="B1137" s="5" t="s">
        <v>103</v>
      </c>
      <c r="C1137" s="36">
        <v>42552</v>
      </c>
      <c r="D1137" s="8" t="s">
        <v>10</v>
      </c>
      <c r="E1137" s="29" t="s">
        <v>122</v>
      </c>
      <c r="F1137" s="11">
        <v>2</v>
      </c>
      <c r="G1137" s="7">
        <v>760</v>
      </c>
    </row>
    <row r="1138" spans="1:7" s="35" customFormat="1" ht="25.5" hidden="1" customHeight="1" x14ac:dyDescent="0.2">
      <c r="A1138" s="26" t="s">
        <v>75</v>
      </c>
      <c r="B1138" s="5" t="s">
        <v>103</v>
      </c>
      <c r="C1138" s="36">
        <v>42552</v>
      </c>
      <c r="D1138" s="8" t="s">
        <v>13</v>
      </c>
      <c r="E1138" s="29" t="s">
        <v>126</v>
      </c>
      <c r="F1138" s="11">
        <v>6</v>
      </c>
      <c r="G1138" s="7">
        <v>1824</v>
      </c>
    </row>
    <row r="1139" spans="1:7" s="35" customFormat="1" ht="25.5" hidden="1" customHeight="1" x14ac:dyDescent="0.2">
      <c r="A1139" s="26" t="s">
        <v>75</v>
      </c>
      <c r="B1139" s="5" t="s">
        <v>103</v>
      </c>
      <c r="C1139" s="36">
        <v>42552</v>
      </c>
      <c r="D1139" s="8" t="s">
        <v>50</v>
      </c>
      <c r="E1139" s="29" t="s">
        <v>149</v>
      </c>
      <c r="F1139" s="11">
        <v>1</v>
      </c>
      <c r="G1139" s="7">
        <v>582.23</v>
      </c>
    </row>
    <row r="1140" spans="1:7" s="35" customFormat="1" ht="25.5" hidden="1" customHeight="1" x14ac:dyDescent="0.2">
      <c r="A1140" s="26" t="s">
        <v>57</v>
      </c>
      <c r="B1140" s="5" t="s">
        <v>99</v>
      </c>
      <c r="C1140" s="36">
        <v>42430</v>
      </c>
      <c r="D1140" s="8" t="s">
        <v>8</v>
      </c>
      <c r="E1140" s="29" t="s">
        <v>120</v>
      </c>
      <c r="F1140" s="11">
        <v>4</v>
      </c>
      <c r="G1140" s="7">
        <v>1416.68</v>
      </c>
    </row>
    <row r="1141" spans="1:7" s="35" customFormat="1" ht="25.5" hidden="1" customHeight="1" x14ac:dyDescent="0.2">
      <c r="A1141" s="26" t="s">
        <v>57</v>
      </c>
      <c r="B1141" s="5" t="s">
        <v>99</v>
      </c>
      <c r="C1141" s="36">
        <v>42430</v>
      </c>
      <c r="D1141" s="8" t="s">
        <v>11</v>
      </c>
      <c r="E1141" s="29" t="s">
        <v>123</v>
      </c>
      <c r="F1141" s="11">
        <v>1</v>
      </c>
      <c r="G1141" s="7">
        <v>338.12</v>
      </c>
    </row>
    <row r="1142" spans="1:7" s="35" customFormat="1" ht="25.5" hidden="1" customHeight="1" x14ac:dyDescent="0.2">
      <c r="A1142" s="26" t="s">
        <v>57</v>
      </c>
      <c r="B1142" s="5" t="s">
        <v>99</v>
      </c>
      <c r="C1142" s="36">
        <v>42430</v>
      </c>
      <c r="D1142" s="8" t="s">
        <v>43</v>
      </c>
      <c r="E1142" s="29" t="s">
        <v>142</v>
      </c>
      <c r="F1142" s="11">
        <v>1</v>
      </c>
      <c r="G1142" s="7">
        <v>2191.0700000000002</v>
      </c>
    </row>
    <row r="1143" spans="1:7" s="35" customFormat="1" ht="25.5" hidden="1" customHeight="1" x14ac:dyDescent="0.25">
      <c r="A1143" s="26" t="s">
        <v>57</v>
      </c>
      <c r="B1143" s="5" t="s">
        <v>99</v>
      </c>
      <c r="C1143" s="36">
        <v>42430</v>
      </c>
      <c r="D1143" s="8" t="s">
        <v>46</v>
      </c>
      <c r="E1143" s="6" t="s">
        <v>145</v>
      </c>
      <c r="F1143" s="11">
        <v>1</v>
      </c>
      <c r="G1143" s="7">
        <v>1103.58</v>
      </c>
    </row>
    <row r="1144" spans="1:7" s="35" customFormat="1" ht="25.5" hidden="1" customHeight="1" x14ac:dyDescent="0.2">
      <c r="A1144" s="26" t="s">
        <v>57</v>
      </c>
      <c r="B1144" s="5" t="s">
        <v>99</v>
      </c>
      <c r="C1144" s="36">
        <v>42430</v>
      </c>
      <c r="D1144" s="8" t="s">
        <v>23</v>
      </c>
      <c r="E1144" s="29" t="s">
        <v>146</v>
      </c>
      <c r="F1144" s="11">
        <v>2</v>
      </c>
      <c r="G1144" s="7">
        <v>1085.6099999999999</v>
      </c>
    </row>
    <row r="1145" spans="1:7" s="35" customFormat="1" ht="25.5" hidden="1" customHeight="1" x14ac:dyDescent="0.2">
      <c r="A1145" s="26" t="s">
        <v>57</v>
      </c>
      <c r="B1145" s="5" t="s">
        <v>99</v>
      </c>
      <c r="C1145" s="36">
        <v>42430</v>
      </c>
      <c r="D1145" s="8" t="s">
        <v>23</v>
      </c>
      <c r="E1145" s="29" t="s">
        <v>146</v>
      </c>
      <c r="F1145" s="11">
        <v>1</v>
      </c>
      <c r="G1145" s="7">
        <v>791.92</v>
      </c>
    </row>
    <row r="1146" spans="1:7" s="35" customFormat="1" ht="25.5" hidden="1" customHeight="1" x14ac:dyDescent="0.2">
      <c r="A1146" s="26" t="s">
        <v>57</v>
      </c>
      <c r="B1146" s="5" t="s">
        <v>99</v>
      </c>
      <c r="C1146" s="36">
        <v>42430</v>
      </c>
      <c r="D1146" s="8" t="s">
        <v>54</v>
      </c>
      <c r="E1146" s="29" t="s">
        <v>163</v>
      </c>
      <c r="F1146" s="11">
        <v>1</v>
      </c>
      <c r="G1146" s="7">
        <v>745.86</v>
      </c>
    </row>
    <row r="1147" spans="1:7" s="35" customFormat="1" ht="25.5" hidden="1" customHeight="1" x14ac:dyDescent="0.2">
      <c r="A1147" s="26" t="s">
        <v>81</v>
      </c>
      <c r="B1147" s="5" t="s">
        <v>104</v>
      </c>
      <c r="C1147" s="36">
        <v>42430</v>
      </c>
      <c r="D1147" s="8" t="s">
        <v>69</v>
      </c>
      <c r="E1147" s="29" t="s">
        <v>154</v>
      </c>
      <c r="F1147" s="11">
        <v>4</v>
      </c>
      <c r="G1147" s="7">
        <v>2848</v>
      </c>
    </row>
    <row r="1148" spans="1:7" s="35" customFormat="1" ht="25.5" hidden="1" customHeight="1" x14ac:dyDescent="0.2">
      <c r="A1148" s="26" t="s">
        <v>81</v>
      </c>
      <c r="B1148" s="5" t="s">
        <v>104</v>
      </c>
      <c r="C1148" s="36">
        <v>42430</v>
      </c>
      <c r="D1148" s="8" t="s">
        <v>82</v>
      </c>
      <c r="E1148" s="29" t="s">
        <v>155</v>
      </c>
      <c r="F1148" s="11">
        <v>1</v>
      </c>
      <c r="G1148" s="7">
        <v>1038.07</v>
      </c>
    </row>
    <row r="1149" spans="1:7" s="35" customFormat="1" ht="25.5" hidden="1" customHeight="1" x14ac:dyDescent="0.2">
      <c r="A1149" s="26" t="s">
        <v>81</v>
      </c>
      <c r="B1149" s="5" t="s">
        <v>104</v>
      </c>
      <c r="C1149" s="36">
        <v>42430</v>
      </c>
      <c r="D1149" s="8" t="s">
        <v>83</v>
      </c>
      <c r="E1149" s="29" t="s">
        <v>156</v>
      </c>
      <c r="F1149" s="11">
        <v>6</v>
      </c>
      <c r="G1149" s="7">
        <v>5758.86</v>
      </c>
    </row>
    <row r="1150" spans="1:7" s="35" customFormat="1" ht="25.5" hidden="1" customHeight="1" x14ac:dyDescent="0.25">
      <c r="A1150" s="26" t="s">
        <v>81</v>
      </c>
      <c r="B1150" s="5" t="s">
        <v>104</v>
      </c>
      <c r="C1150" s="36">
        <v>42430</v>
      </c>
      <c r="D1150" s="8" t="s">
        <v>105</v>
      </c>
      <c r="E1150" s="6" t="s">
        <v>157</v>
      </c>
      <c r="F1150" s="11">
        <v>1</v>
      </c>
      <c r="G1150" s="7">
        <v>1010.48</v>
      </c>
    </row>
    <row r="1151" spans="1:7" s="35" customFormat="1" ht="25.5" hidden="1" customHeight="1" x14ac:dyDescent="0.2">
      <c r="A1151" s="26" t="s">
        <v>64</v>
      </c>
      <c r="B1151" s="5" t="s">
        <v>106</v>
      </c>
      <c r="C1151" s="36">
        <v>42430</v>
      </c>
      <c r="D1151" s="37" t="s">
        <v>18</v>
      </c>
      <c r="E1151" s="29" t="s">
        <v>131</v>
      </c>
      <c r="F1151" s="11">
        <v>2</v>
      </c>
      <c r="G1151" s="7">
        <v>608</v>
      </c>
    </row>
    <row r="1152" spans="1:7" s="35" customFormat="1" ht="25.5" hidden="1" customHeight="1" x14ac:dyDescent="0.2">
      <c r="A1152" s="26" t="s">
        <v>64</v>
      </c>
      <c r="B1152" s="5" t="s">
        <v>106</v>
      </c>
      <c r="C1152" s="36">
        <v>42430</v>
      </c>
      <c r="D1152" s="8" t="s">
        <v>28</v>
      </c>
      <c r="E1152" s="29" t="s">
        <v>133</v>
      </c>
      <c r="F1152" s="11">
        <v>1</v>
      </c>
      <c r="G1152" s="7">
        <v>877.25</v>
      </c>
    </row>
    <row r="1153" spans="1:7" s="35" customFormat="1" ht="25.5" hidden="1" customHeight="1" x14ac:dyDescent="0.2">
      <c r="A1153" s="26" t="s">
        <v>64</v>
      </c>
      <c r="B1153" s="5" t="s">
        <v>106</v>
      </c>
      <c r="C1153" s="36">
        <v>42430</v>
      </c>
      <c r="D1153" s="8" t="s">
        <v>31</v>
      </c>
      <c r="E1153" s="29" t="s">
        <v>135</v>
      </c>
      <c r="F1153" s="11">
        <v>1</v>
      </c>
      <c r="G1153" s="7">
        <v>1219.55</v>
      </c>
    </row>
    <row r="1154" spans="1:7" s="35" customFormat="1" ht="25.5" hidden="1" customHeight="1" x14ac:dyDescent="0.2">
      <c r="A1154" s="26" t="s">
        <v>64</v>
      </c>
      <c r="B1154" s="5" t="s">
        <v>106</v>
      </c>
      <c r="C1154" s="36">
        <v>42430</v>
      </c>
      <c r="D1154" s="8" t="s">
        <v>8</v>
      </c>
      <c r="E1154" s="29" t="s">
        <v>120</v>
      </c>
      <c r="F1154" s="11">
        <v>5</v>
      </c>
      <c r="G1154" s="7">
        <v>2186.5500000000002</v>
      </c>
    </row>
    <row r="1155" spans="1:7" s="35" customFormat="1" ht="25.5" hidden="1" customHeight="1" x14ac:dyDescent="0.2">
      <c r="A1155" s="26" t="s">
        <v>64</v>
      </c>
      <c r="B1155" s="5" t="s">
        <v>106</v>
      </c>
      <c r="C1155" s="36">
        <v>42430</v>
      </c>
      <c r="D1155" s="8" t="s">
        <v>9</v>
      </c>
      <c r="E1155" s="29" t="s">
        <v>132</v>
      </c>
      <c r="F1155" s="11">
        <v>1</v>
      </c>
      <c r="G1155" s="7">
        <v>704</v>
      </c>
    </row>
    <row r="1156" spans="1:7" s="35" customFormat="1" ht="25.5" hidden="1" customHeight="1" x14ac:dyDescent="0.2">
      <c r="A1156" s="26" t="s">
        <v>64</v>
      </c>
      <c r="B1156" s="5" t="s">
        <v>106</v>
      </c>
      <c r="C1156" s="36">
        <v>42430</v>
      </c>
      <c r="D1156" s="8" t="s">
        <v>34</v>
      </c>
      <c r="E1156" s="29" t="s">
        <v>138</v>
      </c>
      <c r="F1156" s="11">
        <v>2</v>
      </c>
      <c r="G1156" s="7">
        <v>4723.3100000000004</v>
      </c>
    </row>
    <row r="1157" spans="1:7" s="35" customFormat="1" ht="25.5" hidden="1" customHeight="1" x14ac:dyDescent="0.2">
      <c r="A1157" s="26" t="s">
        <v>64</v>
      </c>
      <c r="B1157" s="5" t="s">
        <v>106</v>
      </c>
      <c r="C1157" s="36">
        <v>42430</v>
      </c>
      <c r="D1157" s="8" t="s">
        <v>21</v>
      </c>
      <c r="E1157" s="29" t="s">
        <v>141</v>
      </c>
      <c r="F1157" s="11">
        <v>1</v>
      </c>
      <c r="G1157" s="7">
        <v>340.67</v>
      </c>
    </row>
    <row r="1158" spans="1:7" s="35" customFormat="1" ht="25.5" hidden="1" customHeight="1" x14ac:dyDescent="0.2">
      <c r="A1158" s="26" t="s">
        <v>64</v>
      </c>
      <c r="B1158" s="5" t="s">
        <v>106</v>
      </c>
      <c r="C1158" s="36">
        <v>42430</v>
      </c>
      <c r="D1158" s="8" t="s">
        <v>10</v>
      </c>
      <c r="E1158" s="29" t="s">
        <v>122</v>
      </c>
      <c r="F1158" s="11">
        <v>5</v>
      </c>
      <c r="G1158" s="7">
        <v>1861.72</v>
      </c>
    </row>
    <row r="1159" spans="1:7" s="35" customFormat="1" ht="25.5" hidden="1" customHeight="1" x14ac:dyDescent="0.2">
      <c r="A1159" s="26" t="s">
        <v>64</v>
      </c>
      <c r="B1159" s="5" t="s">
        <v>106</v>
      </c>
      <c r="C1159" s="36">
        <v>42430</v>
      </c>
      <c r="D1159" s="8" t="s">
        <v>11</v>
      </c>
      <c r="E1159" s="29" t="s">
        <v>123</v>
      </c>
      <c r="F1159" s="11">
        <v>5</v>
      </c>
      <c r="G1159" s="7">
        <v>2574.35</v>
      </c>
    </row>
    <row r="1160" spans="1:7" s="35" customFormat="1" ht="25.5" hidden="1" customHeight="1" x14ac:dyDescent="0.2">
      <c r="A1160" s="26" t="s">
        <v>64</v>
      </c>
      <c r="B1160" s="5" t="s">
        <v>106</v>
      </c>
      <c r="C1160" s="36">
        <v>42430</v>
      </c>
      <c r="D1160" s="8" t="s">
        <v>12</v>
      </c>
      <c r="E1160" s="29" t="s">
        <v>124</v>
      </c>
      <c r="F1160" s="11">
        <v>1</v>
      </c>
      <c r="G1160" s="7">
        <v>588.54999999999995</v>
      </c>
    </row>
    <row r="1161" spans="1:7" s="35" customFormat="1" ht="25.5" hidden="1" customHeight="1" x14ac:dyDescent="0.2">
      <c r="A1161" s="26" t="s">
        <v>64</v>
      </c>
      <c r="B1161" s="5" t="s">
        <v>106</v>
      </c>
      <c r="C1161" s="36">
        <v>42430</v>
      </c>
      <c r="D1161" s="8" t="s">
        <v>43</v>
      </c>
      <c r="E1161" s="29" t="s">
        <v>142</v>
      </c>
      <c r="F1161" s="11">
        <v>1</v>
      </c>
      <c r="G1161" s="7">
        <v>3000</v>
      </c>
    </row>
    <row r="1162" spans="1:7" s="35" customFormat="1" ht="25.5" hidden="1" customHeight="1" x14ac:dyDescent="0.2">
      <c r="A1162" s="26" t="s">
        <v>64</v>
      </c>
      <c r="B1162" s="5" t="s">
        <v>106</v>
      </c>
      <c r="C1162" s="36">
        <v>42430</v>
      </c>
      <c r="D1162" s="8" t="s">
        <v>45</v>
      </c>
      <c r="E1162" s="29" t="s">
        <v>144</v>
      </c>
      <c r="F1162" s="11">
        <v>1</v>
      </c>
      <c r="G1162" s="7">
        <v>611.27</v>
      </c>
    </row>
    <row r="1163" spans="1:7" s="35" customFormat="1" ht="25.5" hidden="1" customHeight="1" x14ac:dyDescent="0.2">
      <c r="A1163" s="26" t="s">
        <v>64</v>
      </c>
      <c r="B1163" s="5" t="s">
        <v>106</v>
      </c>
      <c r="C1163" s="36">
        <v>42430</v>
      </c>
      <c r="D1163" s="8" t="s">
        <v>13</v>
      </c>
      <c r="E1163" s="29" t="s">
        <v>126</v>
      </c>
      <c r="F1163" s="11">
        <v>8</v>
      </c>
      <c r="G1163" s="7">
        <v>2295.2600000000002</v>
      </c>
    </row>
    <row r="1164" spans="1:7" s="35" customFormat="1" ht="25.5" hidden="1" customHeight="1" x14ac:dyDescent="0.2">
      <c r="A1164" s="26" t="s">
        <v>64</v>
      </c>
      <c r="B1164" s="5" t="s">
        <v>106</v>
      </c>
      <c r="C1164" s="36">
        <v>42430</v>
      </c>
      <c r="D1164" s="8" t="s">
        <v>14</v>
      </c>
      <c r="E1164" s="29" t="s">
        <v>127</v>
      </c>
      <c r="F1164" s="11">
        <v>3</v>
      </c>
      <c r="G1164" s="7">
        <v>1239.6400000000001</v>
      </c>
    </row>
    <row r="1165" spans="1:7" s="35" customFormat="1" ht="25.5" hidden="1" customHeight="1" x14ac:dyDescent="0.2">
      <c r="A1165" s="26" t="s">
        <v>64</v>
      </c>
      <c r="B1165" s="5" t="s">
        <v>106</v>
      </c>
      <c r="C1165" s="36">
        <v>42430</v>
      </c>
      <c r="D1165" s="8" t="s">
        <v>25</v>
      </c>
      <c r="E1165" s="29" t="s">
        <v>150</v>
      </c>
      <c r="F1165" s="11">
        <v>1</v>
      </c>
      <c r="G1165" s="7">
        <v>336.83</v>
      </c>
    </row>
    <row r="1166" spans="1:7" s="35" customFormat="1" ht="25.5" hidden="1" customHeight="1" x14ac:dyDescent="0.2">
      <c r="A1166" s="26" t="s">
        <v>64</v>
      </c>
      <c r="B1166" s="5" t="s">
        <v>106</v>
      </c>
      <c r="C1166" s="36">
        <v>42430</v>
      </c>
      <c r="D1166" s="8" t="s">
        <v>53</v>
      </c>
      <c r="E1166" s="29" t="s">
        <v>152</v>
      </c>
      <c r="F1166" s="11">
        <v>1</v>
      </c>
      <c r="G1166" s="7">
        <v>1802.91</v>
      </c>
    </row>
    <row r="1167" spans="1:7" s="35" customFormat="1" ht="25.5" hidden="1" customHeight="1" x14ac:dyDescent="0.2">
      <c r="A1167" s="26" t="s">
        <v>27</v>
      </c>
      <c r="B1167" s="5" t="s">
        <v>104</v>
      </c>
      <c r="C1167" s="36">
        <v>42430</v>
      </c>
      <c r="D1167" s="37" t="s">
        <v>18</v>
      </c>
      <c r="E1167" s="29" t="s">
        <v>131</v>
      </c>
      <c r="F1167" s="11">
        <v>42</v>
      </c>
      <c r="G1167" s="7">
        <v>6734.43</v>
      </c>
    </row>
    <row r="1168" spans="1:7" s="35" customFormat="1" ht="25.5" hidden="1" customHeight="1" x14ac:dyDescent="0.2">
      <c r="A1168" s="26" t="s">
        <v>27</v>
      </c>
      <c r="B1168" s="5" t="s">
        <v>104</v>
      </c>
      <c r="C1168" s="36">
        <v>42430</v>
      </c>
      <c r="D1168" s="8" t="s">
        <v>28</v>
      </c>
      <c r="E1168" s="29" t="s">
        <v>133</v>
      </c>
      <c r="F1168" s="11">
        <v>4</v>
      </c>
      <c r="G1168" s="7">
        <v>3249.69</v>
      </c>
    </row>
    <row r="1169" spans="1:7" s="35" customFormat="1" ht="25.5" hidden="1" customHeight="1" x14ac:dyDescent="0.2">
      <c r="A1169" s="26" t="s">
        <v>27</v>
      </c>
      <c r="B1169" s="5" t="s">
        <v>104</v>
      </c>
      <c r="C1169" s="36">
        <v>42430</v>
      </c>
      <c r="D1169" s="8" t="s">
        <v>29</v>
      </c>
      <c r="E1169" s="29" t="s">
        <v>134</v>
      </c>
      <c r="F1169" s="11">
        <v>5</v>
      </c>
      <c r="G1169" s="7">
        <v>2606.9699999999998</v>
      </c>
    </row>
    <row r="1170" spans="1:7" s="35" customFormat="1" ht="25.5" hidden="1" customHeight="1" x14ac:dyDescent="0.2">
      <c r="A1170" s="26" t="s">
        <v>27</v>
      </c>
      <c r="B1170" s="5" t="s">
        <v>104</v>
      </c>
      <c r="C1170" s="36">
        <v>42430</v>
      </c>
      <c r="D1170" s="8" t="s">
        <v>30</v>
      </c>
      <c r="E1170" s="29" t="s">
        <v>170</v>
      </c>
      <c r="F1170" s="11">
        <v>2</v>
      </c>
      <c r="G1170" s="7">
        <v>1272.22</v>
      </c>
    </row>
    <row r="1171" spans="1:7" s="35" customFormat="1" ht="25.5" hidden="1" customHeight="1" x14ac:dyDescent="0.2">
      <c r="A1171" s="26" t="s">
        <v>27</v>
      </c>
      <c r="B1171" s="5" t="s">
        <v>104</v>
      </c>
      <c r="C1171" s="36">
        <v>42430</v>
      </c>
      <c r="D1171" s="8" t="s">
        <v>31</v>
      </c>
      <c r="E1171" s="29" t="s">
        <v>135</v>
      </c>
      <c r="F1171" s="11">
        <v>2</v>
      </c>
      <c r="G1171" s="7">
        <v>2914.52</v>
      </c>
    </row>
    <row r="1172" spans="1:7" s="35" customFormat="1" ht="25.5" hidden="1" customHeight="1" x14ac:dyDescent="0.2">
      <c r="A1172" s="26" t="s">
        <v>27</v>
      </c>
      <c r="B1172" s="5" t="s">
        <v>104</v>
      </c>
      <c r="C1172" s="36">
        <v>42430</v>
      </c>
      <c r="D1172" s="8" t="s">
        <v>32</v>
      </c>
      <c r="E1172" s="29" t="s">
        <v>136</v>
      </c>
      <c r="F1172" s="11">
        <v>1</v>
      </c>
      <c r="G1172" s="7">
        <v>600</v>
      </c>
    </row>
    <row r="1173" spans="1:7" s="35" customFormat="1" ht="25.5" hidden="1" customHeight="1" x14ac:dyDescent="0.25">
      <c r="A1173" s="26" t="s">
        <v>27</v>
      </c>
      <c r="B1173" s="5" t="s">
        <v>104</v>
      </c>
      <c r="C1173" s="36">
        <v>42430</v>
      </c>
      <c r="D1173" s="8" t="s">
        <v>33</v>
      </c>
      <c r="E1173" s="29" t="s">
        <v>137</v>
      </c>
      <c r="F1173" s="30">
        <v>4</v>
      </c>
      <c r="G1173" s="7">
        <v>12160</v>
      </c>
    </row>
    <row r="1174" spans="1:7" s="35" customFormat="1" ht="25.5" hidden="1" customHeight="1" x14ac:dyDescent="0.2">
      <c r="A1174" s="26" t="s">
        <v>27</v>
      </c>
      <c r="B1174" s="5" t="s">
        <v>104</v>
      </c>
      <c r="C1174" s="36">
        <v>42430</v>
      </c>
      <c r="D1174" s="8" t="s">
        <v>8</v>
      </c>
      <c r="E1174" s="29" t="s">
        <v>120</v>
      </c>
      <c r="F1174" s="11">
        <v>13</v>
      </c>
      <c r="G1174" s="7">
        <v>3108.83</v>
      </c>
    </row>
    <row r="1175" spans="1:7" s="35" customFormat="1" ht="25.5" hidden="1" customHeight="1" x14ac:dyDescent="0.2">
      <c r="A1175" s="26" t="s">
        <v>27</v>
      </c>
      <c r="B1175" s="5" t="s">
        <v>104</v>
      </c>
      <c r="C1175" s="36">
        <v>42430</v>
      </c>
      <c r="D1175" s="8" t="s">
        <v>9</v>
      </c>
      <c r="E1175" s="29" t="s">
        <v>132</v>
      </c>
      <c r="F1175" s="11">
        <v>11</v>
      </c>
      <c r="G1175" s="7">
        <v>4474.4399999999996</v>
      </c>
    </row>
    <row r="1176" spans="1:7" s="35" customFormat="1" ht="25.5" hidden="1" customHeight="1" x14ac:dyDescent="0.2">
      <c r="A1176" s="26" t="s">
        <v>27</v>
      </c>
      <c r="B1176" s="5" t="s">
        <v>104</v>
      </c>
      <c r="C1176" s="36">
        <v>42430</v>
      </c>
      <c r="D1176" s="8" t="s">
        <v>66</v>
      </c>
      <c r="E1176" s="29" t="s">
        <v>158</v>
      </c>
      <c r="F1176" s="11">
        <v>2</v>
      </c>
      <c r="G1176" s="7">
        <v>3119.24</v>
      </c>
    </row>
    <row r="1177" spans="1:7" s="35" customFormat="1" ht="25.5" hidden="1" customHeight="1" x14ac:dyDescent="0.2">
      <c r="A1177" s="26" t="s">
        <v>27</v>
      </c>
      <c r="B1177" s="5" t="s">
        <v>104</v>
      </c>
      <c r="C1177" s="36">
        <v>42430</v>
      </c>
      <c r="D1177" s="8" t="s">
        <v>34</v>
      </c>
      <c r="E1177" s="29" t="s">
        <v>138</v>
      </c>
      <c r="F1177" s="11">
        <v>21</v>
      </c>
      <c r="G1177" s="7">
        <v>21438.29</v>
      </c>
    </row>
    <row r="1178" spans="1:7" s="35" customFormat="1" ht="25.5" hidden="1" customHeight="1" x14ac:dyDescent="0.2">
      <c r="A1178" s="26" t="s">
        <v>27</v>
      </c>
      <c r="B1178" s="5" t="s">
        <v>104</v>
      </c>
      <c r="C1178" s="36">
        <v>42430</v>
      </c>
      <c r="D1178" s="8" t="s">
        <v>87</v>
      </c>
      <c r="E1178" s="29" t="s">
        <v>178</v>
      </c>
      <c r="F1178" s="11">
        <v>1</v>
      </c>
      <c r="G1178" s="7">
        <v>1864.24</v>
      </c>
    </row>
    <row r="1179" spans="1:7" s="35" customFormat="1" ht="25.5" hidden="1" customHeight="1" x14ac:dyDescent="0.2">
      <c r="A1179" s="26" t="s">
        <v>27</v>
      </c>
      <c r="B1179" s="5" t="s">
        <v>104</v>
      </c>
      <c r="C1179" s="36">
        <v>42430</v>
      </c>
      <c r="D1179" s="8" t="s">
        <v>35</v>
      </c>
      <c r="E1179" s="29" t="s">
        <v>139</v>
      </c>
      <c r="F1179" s="11">
        <v>8</v>
      </c>
      <c r="G1179" s="7">
        <v>2304.7600000000002</v>
      </c>
    </row>
    <row r="1180" spans="1:7" s="35" customFormat="1" ht="25.5" hidden="1" customHeight="1" x14ac:dyDescent="0.2">
      <c r="A1180" s="26" t="s">
        <v>27</v>
      </c>
      <c r="B1180" s="5" t="s">
        <v>104</v>
      </c>
      <c r="C1180" s="36">
        <v>42430</v>
      </c>
      <c r="D1180" s="8" t="s">
        <v>36</v>
      </c>
      <c r="E1180" s="29" t="s">
        <v>140</v>
      </c>
      <c r="F1180" s="11">
        <v>3</v>
      </c>
      <c r="G1180" s="7">
        <v>1872.92</v>
      </c>
    </row>
    <row r="1181" spans="1:7" s="35" customFormat="1" ht="25.5" hidden="1" customHeight="1" x14ac:dyDescent="0.2">
      <c r="A1181" s="26" t="s">
        <v>27</v>
      </c>
      <c r="B1181" s="5" t="s">
        <v>104</v>
      </c>
      <c r="C1181" s="36">
        <v>42430</v>
      </c>
      <c r="D1181" s="8" t="s">
        <v>22</v>
      </c>
      <c r="E1181" s="29" t="s">
        <v>121</v>
      </c>
      <c r="F1181" s="11">
        <v>5</v>
      </c>
      <c r="G1181" s="7">
        <v>555.91999999999996</v>
      </c>
    </row>
    <row r="1182" spans="1:7" s="35" customFormat="1" ht="25.5" hidden="1" customHeight="1" x14ac:dyDescent="0.2">
      <c r="A1182" s="26" t="s">
        <v>27</v>
      </c>
      <c r="B1182" s="5" t="s">
        <v>104</v>
      </c>
      <c r="C1182" s="36">
        <v>42430</v>
      </c>
      <c r="D1182" s="8" t="s">
        <v>10</v>
      </c>
      <c r="E1182" s="29" t="s">
        <v>122</v>
      </c>
      <c r="F1182" s="11">
        <v>12</v>
      </c>
      <c r="G1182" s="7">
        <v>3031.98</v>
      </c>
    </row>
    <row r="1183" spans="1:7" s="35" customFormat="1" ht="25.5" hidden="1" customHeight="1" x14ac:dyDescent="0.2">
      <c r="A1183" s="26" t="s">
        <v>27</v>
      </c>
      <c r="B1183" s="5" t="s">
        <v>104</v>
      </c>
      <c r="C1183" s="36">
        <v>42430</v>
      </c>
      <c r="D1183" s="8" t="s">
        <v>39</v>
      </c>
      <c r="E1183" s="29" t="s">
        <v>172</v>
      </c>
      <c r="F1183" s="11">
        <v>1</v>
      </c>
      <c r="G1183" s="7">
        <v>500.1</v>
      </c>
    </row>
    <row r="1184" spans="1:7" s="35" customFormat="1" ht="25.5" hidden="1" customHeight="1" x14ac:dyDescent="0.2">
      <c r="A1184" s="26" t="s">
        <v>27</v>
      </c>
      <c r="B1184" s="5" t="s">
        <v>104</v>
      </c>
      <c r="C1184" s="36">
        <v>42430</v>
      </c>
      <c r="D1184" s="8" t="s">
        <v>40</v>
      </c>
      <c r="E1184" s="29" t="s">
        <v>173</v>
      </c>
      <c r="F1184" s="11">
        <v>2</v>
      </c>
      <c r="G1184" s="7">
        <v>2400</v>
      </c>
    </row>
    <row r="1185" spans="1:7" s="35" customFormat="1" ht="25.5" hidden="1" customHeight="1" x14ac:dyDescent="0.2">
      <c r="A1185" s="26" t="s">
        <v>27</v>
      </c>
      <c r="B1185" s="5" t="s">
        <v>104</v>
      </c>
      <c r="C1185" s="36">
        <v>42430</v>
      </c>
      <c r="D1185" s="8" t="s">
        <v>41</v>
      </c>
      <c r="E1185" s="29" t="s">
        <v>165</v>
      </c>
      <c r="F1185" s="11">
        <v>2</v>
      </c>
      <c r="G1185" s="7">
        <v>2509.7399999999998</v>
      </c>
    </row>
    <row r="1186" spans="1:7" s="35" customFormat="1" ht="25.5" hidden="1" customHeight="1" x14ac:dyDescent="0.25">
      <c r="A1186" s="26" t="s">
        <v>27</v>
      </c>
      <c r="B1186" s="5" t="s">
        <v>104</v>
      </c>
      <c r="C1186" s="36">
        <v>42430</v>
      </c>
      <c r="D1186" s="8">
        <v>11022329</v>
      </c>
      <c r="E1186" s="6" t="s">
        <v>187</v>
      </c>
      <c r="F1186" s="11">
        <v>1</v>
      </c>
      <c r="G1186" s="7">
        <v>416.35</v>
      </c>
    </row>
    <row r="1187" spans="1:7" s="35" customFormat="1" ht="25.5" hidden="1" customHeight="1" x14ac:dyDescent="0.2">
      <c r="A1187" s="26" t="s">
        <v>27</v>
      </c>
      <c r="B1187" s="5" t="s">
        <v>104</v>
      </c>
      <c r="C1187" s="36">
        <v>42430</v>
      </c>
      <c r="D1187" s="8" t="s">
        <v>11</v>
      </c>
      <c r="E1187" s="29" t="s">
        <v>123</v>
      </c>
      <c r="F1187" s="11">
        <v>5</v>
      </c>
      <c r="G1187" s="7">
        <v>1902.25</v>
      </c>
    </row>
    <row r="1188" spans="1:7" s="35" customFormat="1" ht="25.5" hidden="1" customHeight="1" x14ac:dyDescent="0.2">
      <c r="A1188" s="26" t="s">
        <v>27</v>
      </c>
      <c r="B1188" s="5" t="s">
        <v>104</v>
      </c>
      <c r="C1188" s="36">
        <v>42430</v>
      </c>
      <c r="D1188" s="8" t="s">
        <v>12</v>
      </c>
      <c r="E1188" s="29" t="s">
        <v>124</v>
      </c>
      <c r="F1188" s="11">
        <v>6</v>
      </c>
      <c r="G1188" s="7">
        <v>3111.15</v>
      </c>
    </row>
    <row r="1189" spans="1:7" s="35" customFormat="1" ht="25.5" hidden="1" customHeight="1" x14ac:dyDescent="0.2">
      <c r="A1189" s="26" t="s">
        <v>27</v>
      </c>
      <c r="B1189" s="5" t="s">
        <v>104</v>
      </c>
      <c r="C1189" s="36">
        <v>42430</v>
      </c>
      <c r="D1189" s="8" t="s">
        <v>43</v>
      </c>
      <c r="E1189" s="29" t="s">
        <v>142</v>
      </c>
      <c r="F1189" s="11">
        <v>21</v>
      </c>
      <c r="G1189" s="7">
        <v>28392.37</v>
      </c>
    </row>
    <row r="1190" spans="1:7" s="35" customFormat="1" ht="25.5" hidden="1" customHeight="1" x14ac:dyDescent="0.2">
      <c r="A1190" s="26" t="s">
        <v>27</v>
      </c>
      <c r="B1190" s="5" t="s">
        <v>104</v>
      </c>
      <c r="C1190" s="36">
        <v>42430</v>
      </c>
      <c r="D1190" s="8" t="s">
        <v>45</v>
      </c>
      <c r="E1190" s="29" t="s">
        <v>144</v>
      </c>
      <c r="F1190" s="11">
        <v>2</v>
      </c>
      <c r="G1190" s="7">
        <v>1615.43</v>
      </c>
    </row>
    <row r="1191" spans="1:7" s="35" customFormat="1" ht="25.5" hidden="1" customHeight="1" x14ac:dyDescent="0.25">
      <c r="A1191" s="26" t="s">
        <v>27</v>
      </c>
      <c r="B1191" s="5" t="s">
        <v>104</v>
      </c>
      <c r="C1191" s="36">
        <v>42430</v>
      </c>
      <c r="D1191" s="8" t="s">
        <v>46</v>
      </c>
      <c r="E1191" s="6" t="s">
        <v>145</v>
      </c>
      <c r="F1191" s="11">
        <v>3</v>
      </c>
      <c r="G1191" s="7">
        <v>3600</v>
      </c>
    </row>
    <row r="1192" spans="1:7" s="35" customFormat="1" ht="25.5" hidden="1" customHeight="1" x14ac:dyDescent="0.2">
      <c r="A1192" s="26" t="s">
        <v>27</v>
      </c>
      <c r="B1192" s="5" t="s">
        <v>104</v>
      </c>
      <c r="C1192" s="36">
        <v>42430</v>
      </c>
      <c r="D1192" s="8" t="s">
        <v>24</v>
      </c>
      <c r="E1192" s="29" t="s">
        <v>125</v>
      </c>
      <c r="F1192" s="11">
        <v>1</v>
      </c>
      <c r="G1192" s="7">
        <v>199.07</v>
      </c>
    </row>
    <row r="1193" spans="1:7" s="35" customFormat="1" ht="25.5" hidden="1" customHeight="1" x14ac:dyDescent="0.2">
      <c r="A1193" s="26" t="s">
        <v>27</v>
      </c>
      <c r="B1193" s="5" t="s">
        <v>104</v>
      </c>
      <c r="C1193" s="36">
        <v>42430</v>
      </c>
      <c r="D1193" s="8" t="s">
        <v>13</v>
      </c>
      <c r="E1193" s="29" t="s">
        <v>126</v>
      </c>
      <c r="F1193" s="11">
        <v>14</v>
      </c>
      <c r="G1193" s="7">
        <v>2015.56</v>
      </c>
    </row>
    <row r="1194" spans="1:7" s="35" customFormat="1" ht="25.5" hidden="1" customHeight="1" x14ac:dyDescent="0.25">
      <c r="A1194" s="26" t="s">
        <v>27</v>
      </c>
      <c r="B1194" s="5" t="s">
        <v>104</v>
      </c>
      <c r="C1194" s="36">
        <v>42430</v>
      </c>
      <c r="D1194" s="8" t="s">
        <v>89</v>
      </c>
      <c r="E1194" s="6" t="s">
        <v>147</v>
      </c>
      <c r="F1194" s="11">
        <v>2</v>
      </c>
      <c r="G1194" s="7">
        <v>1301</v>
      </c>
    </row>
    <row r="1195" spans="1:7" s="35" customFormat="1" ht="25.5" hidden="1" customHeight="1" x14ac:dyDescent="0.2">
      <c r="A1195" s="26" t="s">
        <v>27</v>
      </c>
      <c r="B1195" s="5" t="s">
        <v>104</v>
      </c>
      <c r="C1195" s="36">
        <v>42430</v>
      </c>
      <c r="D1195" s="8" t="s">
        <v>14</v>
      </c>
      <c r="E1195" s="29" t="s">
        <v>127</v>
      </c>
      <c r="F1195" s="11">
        <v>17</v>
      </c>
      <c r="G1195" s="7">
        <v>3524.84</v>
      </c>
    </row>
    <row r="1196" spans="1:7" s="35" customFormat="1" ht="25.5" hidden="1" customHeight="1" x14ac:dyDescent="0.2">
      <c r="A1196" s="26" t="s">
        <v>27</v>
      </c>
      <c r="B1196" s="5" t="s">
        <v>104</v>
      </c>
      <c r="C1196" s="36">
        <v>42430</v>
      </c>
      <c r="D1196" s="8" t="s">
        <v>15</v>
      </c>
      <c r="E1196" s="29" t="s">
        <v>128</v>
      </c>
      <c r="F1196" s="11">
        <v>8</v>
      </c>
      <c r="G1196" s="7">
        <v>2173.3000000000002</v>
      </c>
    </row>
    <row r="1197" spans="1:7" s="35" customFormat="1" ht="25.5" hidden="1" customHeight="1" x14ac:dyDescent="0.2">
      <c r="A1197" s="26" t="s">
        <v>27</v>
      </c>
      <c r="B1197" s="5" t="s">
        <v>104</v>
      </c>
      <c r="C1197" s="36">
        <v>42430</v>
      </c>
      <c r="D1197" s="8" t="s">
        <v>49</v>
      </c>
      <c r="E1197" s="29" t="s">
        <v>148</v>
      </c>
      <c r="F1197" s="11">
        <v>12</v>
      </c>
      <c r="G1197" s="7">
        <v>13242.54</v>
      </c>
    </row>
    <row r="1198" spans="1:7" s="35" customFormat="1" ht="25.5" hidden="1" customHeight="1" x14ac:dyDescent="0.2">
      <c r="A1198" s="26" t="s">
        <v>27</v>
      </c>
      <c r="B1198" s="5" t="s">
        <v>104</v>
      </c>
      <c r="C1198" s="36">
        <v>42430</v>
      </c>
      <c r="D1198" s="8" t="s">
        <v>50</v>
      </c>
      <c r="E1198" s="29" t="s">
        <v>149</v>
      </c>
      <c r="F1198" s="11">
        <v>8</v>
      </c>
      <c r="G1198" s="7">
        <v>2141.5500000000002</v>
      </c>
    </row>
    <row r="1199" spans="1:7" s="35" customFormat="1" ht="25.5" hidden="1" customHeight="1" x14ac:dyDescent="0.2">
      <c r="A1199" s="26" t="s">
        <v>27</v>
      </c>
      <c r="B1199" s="5" t="s">
        <v>104</v>
      </c>
      <c r="C1199" s="36">
        <v>42430</v>
      </c>
      <c r="D1199" s="8" t="s">
        <v>25</v>
      </c>
      <c r="E1199" s="29" t="s">
        <v>150</v>
      </c>
      <c r="F1199" s="11">
        <v>14</v>
      </c>
      <c r="G1199" s="7">
        <v>2798.79</v>
      </c>
    </row>
    <row r="1200" spans="1:7" s="35" customFormat="1" ht="25.5" hidden="1" customHeight="1" x14ac:dyDescent="0.25">
      <c r="A1200" s="26" t="s">
        <v>27</v>
      </c>
      <c r="B1200" s="5" t="s">
        <v>104</v>
      </c>
      <c r="C1200" s="36">
        <v>42430</v>
      </c>
      <c r="D1200" s="8" t="s">
        <v>101</v>
      </c>
      <c r="E1200" s="6" t="s">
        <v>148</v>
      </c>
      <c r="F1200" s="11">
        <v>2</v>
      </c>
      <c r="G1200" s="7">
        <v>1978.46</v>
      </c>
    </row>
    <row r="1201" spans="1:7" s="35" customFormat="1" ht="25.5" hidden="1" customHeight="1" x14ac:dyDescent="0.25">
      <c r="A1201" s="26" t="s">
        <v>27</v>
      </c>
      <c r="B1201" s="5" t="s">
        <v>104</v>
      </c>
      <c r="C1201" s="36">
        <v>42430</v>
      </c>
      <c r="D1201" s="8" t="s">
        <v>107</v>
      </c>
      <c r="E1201" s="6" t="s">
        <v>256</v>
      </c>
      <c r="F1201" s="11">
        <v>1</v>
      </c>
      <c r="G1201" s="7">
        <v>3420</v>
      </c>
    </row>
    <row r="1202" spans="1:7" s="35" customFormat="1" ht="25.5" hidden="1" customHeight="1" x14ac:dyDescent="0.2">
      <c r="A1202" s="26" t="s">
        <v>27</v>
      </c>
      <c r="B1202" s="5" t="s">
        <v>104</v>
      </c>
      <c r="C1202" s="36">
        <v>42430</v>
      </c>
      <c r="D1202" s="8" t="s">
        <v>20</v>
      </c>
      <c r="E1202" s="29" t="s">
        <v>176</v>
      </c>
      <c r="F1202" s="11">
        <v>1</v>
      </c>
      <c r="G1202" s="7">
        <v>151.78</v>
      </c>
    </row>
    <row r="1203" spans="1:7" s="35" customFormat="1" ht="25.5" hidden="1" customHeight="1" x14ac:dyDescent="0.2">
      <c r="A1203" s="26" t="s">
        <v>27</v>
      </c>
      <c r="B1203" s="5" t="s">
        <v>104</v>
      </c>
      <c r="C1203" s="36">
        <v>42430</v>
      </c>
      <c r="D1203" s="8" t="s">
        <v>26</v>
      </c>
      <c r="E1203" s="29" t="s">
        <v>167</v>
      </c>
      <c r="F1203" s="11">
        <v>4</v>
      </c>
      <c r="G1203" s="7">
        <v>1730.68</v>
      </c>
    </row>
    <row r="1204" spans="1:7" s="35" customFormat="1" ht="25.5" hidden="1" customHeight="1" x14ac:dyDescent="0.2">
      <c r="A1204" s="26" t="s">
        <v>27</v>
      </c>
      <c r="B1204" s="5" t="s">
        <v>104</v>
      </c>
      <c r="C1204" s="36">
        <v>42430</v>
      </c>
      <c r="D1204" s="8" t="s">
        <v>53</v>
      </c>
      <c r="E1204" s="29" t="s">
        <v>152</v>
      </c>
      <c r="F1204" s="11">
        <v>12</v>
      </c>
      <c r="G1204" s="7">
        <v>15351.22</v>
      </c>
    </row>
    <row r="1205" spans="1:7" s="35" customFormat="1" ht="25.5" hidden="1" customHeight="1" x14ac:dyDescent="0.2">
      <c r="A1205" s="26" t="s">
        <v>27</v>
      </c>
      <c r="B1205" s="5" t="s">
        <v>104</v>
      </c>
      <c r="C1205" s="36">
        <v>42430</v>
      </c>
      <c r="D1205" s="8" t="s">
        <v>55</v>
      </c>
      <c r="E1205" s="29" t="s">
        <v>181</v>
      </c>
      <c r="F1205" s="11">
        <v>1</v>
      </c>
      <c r="G1205" s="7">
        <v>151.18</v>
      </c>
    </row>
    <row r="1206" spans="1:7" s="35" customFormat="1" ht="25.5" hidden="1" customHeight="1" x14ac:dyDescent="0.25">
      <c r="A1206" s="26" t="s">
        <v>27</v>
      </c>
      <c r="B1206" s="5" t="s">
        <v>104</v>
      </c>
      <c r="C1206" s="36">
        <v>42430</v>
      </c>
      <c r="D1206" s="8" t="s">
        <v>56</v>
      </c>
      <c r="E1206" s="6" t="s">
        <v>253</v>
      </c>
      <c r="F1206" s="11">
        <v>1</v>
      </c>
      <c r="G1206" s="7">
        <v>380</v>
      </c>
    </row>
    <row r="1207" spans="1:7" s="35" customFormat="1" ht="25.5" hidden="1" customHeight="1" x14ac:dyDescent="0.2">
      <c r="A1207" s="26" t="s">
        <v>57</v>
      </c>
      <c r="B1207" s="5" t="s">
        <v>99</v>
      </c>
      <c r="C1207" s="36">
        <v>42491</v>
      </c>
      <c r="D1207" s="8" t="s">
        <v>34</v>
      </c>
      <c r="E1207" s="29" t="s">
        <v>138</v>
      </c>
      <c r="F1207" s="11">
        <v>2</v>
      </c>
      <c r="G1207" s="7">
        <v>3940.13</v>
      </c>
    </row>
    <row r="1208" spans="1:7" s="35" customFormat="1" ht="25.5" hidden="1" customHeight="1" x14ac:dyDescent="0.2">
      <c r="A1208" s="26" t="s">
        <v>57</v>
      </c>
      <c r="B1208" s="5" t="s">
        <v>99</v>
      </c>
      <c r="C1208" s="36">
        <v>42491</v>
      </c>
      <c r="D1208" s="8" t="s">
        <v>36</v>
      </c>
      <c r="E1208" s="29" t="s">
        <v>140</v>
      </c>
      <c r="F1208" s="11">
        <v>2</v>
      </c>
      <c r="G1208" s="7">
        <v>1487.97</v>
      </c>
    </row>
    <row r="1209" spans="1:7" s="35" customFormat="1" ht="25.5" hidden="1" customHeight="1" x14ac:dyDescent="0.2">
      <c r="A1209" s="26" t="s">
        <v>57</v>
      </c>
      <c r="B1209" s="5" t="s">
        <v>99</v>
      </c>
      <c r="C1209" s="36">
        <v>42491</v>
      </c>
      <c r="D1209" s="8" t="s">
        <v>39</v>
      </c>
      <c r="E1209" s="29" t="s">
        <v>172</v>
      </c>
      <c r="F1209" s="11">
        <v>1</v>
      </c>
      <c r="G1209" s="7">
        <v>831.08</v>
      </c>
    </row>
    <row r="1210" spans="1:7" s="35" customFormat="1" ht="25.5" hidden="1" customHeight="1" x14ac:dyDescent="0.2">
      <c r="A1210" s="26" t="s">
        <v>57</v>
      </c>
      <c r="B1210" s="5" t="s">
        <v>99</v>
      </c>
      <c r="C1210" s="36">
        <v>42491</v>
      </c>
      <c r="D1210" s="8" t="s">
        <v>12</v>
      </c>
      <c r="E1210" s="29" t="s">
        <v>124</v>
      </c>
      <c r="F1210" s="11">
        <v>1</v>
      </c>
      <c r="G1210" s="7">
        <v>755.24</v>
      </c>
    </row>
    <row r="1211" spans="1:7" s="35" customFormat="1" ht="25.5" hidden="1" customHeight="1" x14ac:dyDescent="0.2">
      <c r="A1211" s="26" t="s">
        <v>57</v>
      </c>
      <c r="B1211" s="5" t="s">
        <v>99</v>
      </c>
      <c r="C1211" s="36">
        <v>42491</v>
      </c>
      <c r="D1211" s="8" t="s">
        <v>71</v>
      </c>
      <c r="E1211" s="29" t="s">
        <v>183</v>
      </c>
      <c r="F1211" s="11">
        <v>1</v>
      </c>
      <c r="G1211" s="7">
        <v>1406.27</v>
      </c>
    </row>
    <row r="1212" spans="1:7" s="35" customFormat="1" ht="25.5" hidden="1" customHeight="1" x14ac:dyDescent="0.2">
      <c r="A1212" s="26" t="s">
        <v>57</v>
      </c>
      <c r="B1212" s="5" t="s">
        <v>99</v>
      </c>
      <c r="C1212" s="36">
        <v>42491</v>
      </c>
      <c r="D1212" s="8" t="s">
        <v>49</v>
      </c>
      <c r="E1212" s="29" t="s">
        <v>148</v>
      </c>
      <c r="F1212" s="11">
        <v>1</v>
      </c>
      <c r="G1212" s="7">
        <v>1853.88</v>
      </c>
    </row>
    <row r="1213" spans="1:7" s="35" customFormat="1" ht="25.5" hidden="1" customHeight="1" x14ac:dyDescent="0.2">
      <c r="A1213" s="26" t="s">
        <v>57</v>
      </c>
      <c r="B1213" s="5" t="s">
        <v>99</v>
      </c>
      <c r="C1213" s="36">
        <v>42491</v>
      </c>
      <c r="D1213" s="8" t="s">
        <v>50</v>
      </c>
      <c r="E1213" s="29" t="s">
        <v>149</v>
      </c>
      <c r="F1213" s="11">
        <v>1</v>
      </c>
      <c r="G1213" s="7">
        <v>629.70000000000005</v>
      </c>
    </row>
    <row r="1214" spans="1:7" s="35" customFormat="1" ht="25.5" hidden="1" customHeight="1" x14ac:dyDescent="0.25">
      <c r="A1214" s="26" t="s">
        <v>57</v>
      </c>
      <c r="B1214" s="5" t="s">
        <v>99</v>
      </c>
      <c r="C1214" s="36">
        <v>42491</v>
      </c>
      <c r="D1214" s="8" t="s">
        <v>94</v>
      </c>
      <c r="E1214" s="6" t="s">
        <v>199</v>
      </c>
      <c r="F1214" s="11">
        <v>1</v>
      </c>
      <c r="G1214" s="7">
        <v>700.42</v>
      </c>
    </row>
    <row r="1215" spans="1:7" s="35" customFormat="1" ht="25.5" hidden="1" customHeight="1" x14ac:dyDescent="0.2">
      <c r="A1215" s="26" t="s">
        <v>57</v>
      </c>
      <c r="B1215" s="5" t="s">
        <v>99</v>
      </c>
      <c r="C1215" s="36">
        <v>42491</v>
      </c>
      <c r="D1215" s="8" t="s">
        <v>73</v>
      </c>
      <c r="E1215" s="29" t="s">
        <v>162</v>
      </c>
      <c r="F1215" s="11">
        <v>1</v>
      </c>
      <c r="G1215" s="7">
        <v>1116.48</v>
      </c>
    </row>
    <row r="1216" spans="1:7" s="35" customFormat="1" ht="25.5" hidden="1" customHeight="1" x14ac:dyDescent="0.2">
      <c r="A1216" s="26" t="s">
        <v>57</v>
      </c>
      <c r="B1216" s="5" t="s">
        <v>99</v>
      </c>
      <c r="C1216" s="36">
        <v>42491</v>
      </c>
      <c r="D1216" s="8" t="s">
        <v>92</v>
      </c>
      <c r="E1216" s="29" t="s">
        <v>196</v>
      </c>
      <c r="F1216" s="11">
        <v>1</v>
      </c>
      <c r="G1216" s="7">
        <v>610.44000000000005</v>
      </c>
    </row>
    <row r="1217" spans="1:7" s="35" customFormat="1" ht="25.5" hidden="1" customHeight="1" x14ac:dyDescent="0.2">
      <c r="A1217" s="26" t="s">
        <v>58</v>
      </c>
      <c r="B1217" s="5" t="s">
        <v>108</v>
      </c>
      <c r="C1217" s="36">
        <v>42491</v>
      </c>
      <c r="D1217" s="37" t="s">
        <v>18</v>
      </c>
      <c r="E1217" s="29" t="s">
        <v>131</v>
      </c>
      <c r="F1217" s="11">
        <v>4</v>
      </c>
      <c r="G1217" s="7">
        <v>965.6</v>
      </c>
    </row>
    <row r="1218" spans="1:7" s="35" customFormat="1" ht="25.5" hidden="1" customHeight="1" x14ac:dyDescent="0.2">
      <c r="A1218" s="26" t="s">
        <v>58</v>
      </c>
      <c r="B1218" s="5" t="s">
        <v>108</v>
      </c>
      <c r="C1218" s="36">
        <v>42491</v>
      </c>
      <c r="D1218" s="8" t="s">
        <v>29</v>
      </c>
      <c r="E1218" s="29" t="s">
        <v>134</v>
      </c>
      <c r="F1218" s="11">
        <v>1</v>
      </c>
      <c r="G1218" s="7">
        <v>600.24</v>
      </c>
    </row>
    <row r="1219" spans="1:7" s="35" customFormat="1" ht="25.5" hidden="1" customHeight="1" x14ac:dyDescent="0.2">
      <c r="A1219" s="26" t="s">
        <v>58</v>
      </c>
      <c r="B1219" s="5" t="s">
        <v>108</v>
      </c>
      <c r="C1219" s="36">
        <v>42491</v>
      </c>
      <c r="D1219" s="8" t="s">
        <v>30</v>
      </c>
      <c r="E1219" s="29" t="s">
        <v>170</v>
      </c>
      <c r="F1219" s="11">
        <v>1</v>
      </c>
      <c r="G1219" s="7">
        <v>804.86</v>
      </c>
    </row>
    <row r="1220" spans="1:7" s="35" customFormat="1" ht="25.5" hidden="1" customHeight="1" x14ac:dyDescent="0.2">
      <c r="A1220" s="26" t="s">
        <v>58</v>
      </c>
      <c r="B1220" s="5" t="s">
        <v>108</v>
      </c>
      <c r="C1220" s="36">
        <v>42491</v>
      </c>
      <c r="D1220" s="8" t="s">
        <v>10</v>
      </c>
      <c r="E1220" s="29" t="s">
        <v>122</v>
      </c>
      <c r="F1220" s="11">
        <v>2</v>
      </c>
      <c r="G1220" s="7">
        <v>663.2</v>
      </c>
    </row>
    <row r="1221" spans="1:7" s="35" customFormat="1" ht="25.5" hidden="1" customHeight="1" x14ac:dyDescent="0.2">
      <c r="A1221" s="26" t="s">
        <v>58</v>
      </c>
      <c r="B1221" s="5" t="s">
        <v>108</v>
      </c>
      <c r="C1221" s="36">
        <v>42491</v>
      </c>
      <c r="D1221" s="8" t="s">
        <v>40</v>
      </c>
      <c r="E1221" s="29" t="s">
        <v>173</v>
      </c>
      <c r="F1221" s="11">
        <v>1</v>
      </c>
      <c r="G1221" s="7">
        <v>994.46</v>
      </c>
    </row>
    <row r="1222" spans="1:7" s="35" customFormat="1" ht="25.5" hidden="1" customHeight="1" x14ac:dyDescent="0.2">
      <c r="A1222" s="26" t="s">
        <v>58</v>
      </c>
      <c r="B1222" s="5" t="s">
        <v>108</v>
      </c>
      <c r="C1222" s="36">
        <v>42491</v>
      </c>
      <c r="D1222" s="8" t="s">
        <v>25</v>
      </c>
      <c r="E1222" s="29" t="s">
        <v>150</v>
      </c>
      <c r="F1222" s="11">
        <v>1</v>
      </c>
      <c r="G1222" s="7">
        <v>325.73</v>
      </c>
    </row>
    <row r="1223" spans="1:7" s="35" customFormat="1" ht="25.5" hidden="1" customHeight="1" x14ac:dyDescent="0.2">
      <c r="A1223" s="26" t="s">
        <v>58</v>
      </c>
      <c r="B1223" s="5" t="s">
        <v>109</v>
      </c>
      <c r="C1223" s="36">
        <v>42430</v>
      </c>
      <c r="D1223" s="8" t="s">
        <v>30</v>
      </c>
      <c r="E1223" s="29" t="s">
        <v>170</v>
      </c>
      <c r="F1223" s="11">
        <v>1</v>
      </c>
      <c r="G1223" s="7">
        <v>960</v>
      </c>
    </row>
    <row r="1224" spans="1:7" s="35" customFormat="1" ht="25.5" hidden="1" customHeight="1" x14ac:dyDescent="0.2">
      <c r="A1224" s="26" t="s">
        <v>58</v>
      </c>
      <c r="B1224" s="5" t="s">
        <v>109</v>
      </c>
      <c r="C1224" s="36">
        <v>42430</v>
      </c>
      <c r="D1224" s="8" t="s">
        <v>10</v>
      </c>
      <c r="E1224" s="29" t="s">
        <v>122</v>
      </c>
      <c r="F1224" s="11">
        <v>2</v>
      </c>
      <c r="G1224" s="7">
        <v>760</v>
      </c>
    </row>
    <row r="1225" spans="1:7" s="35" customFormat="1" ht="25.5" hidden="1" customHeight="1" x14ac:dyDescent="0.2">
      <c r="A1225" s="26" t="s">
        <v>58</v>
      </c>
      <c r="B1225" s="5" t="s">
        <v>109</v>
      </c>
      <c r="C1225" s="36">
        <v>42430</v>
      </c>
      <c r="D1225" s="8" t="s">
        <v>39</v>
      </c>
      <c r="E1225" s="29" t="s">
        <v>172</v>
      </c>
      <c r="F1225" s="11">
        <v>2</v>
      </c>
      <c r="G1225" s="7">
        <v>1700</v>
      </c>
    </row>
    <row r="1226" spans="1:7" s="35" customFormat="1" ht="25.5" hidden="1" customHeight="1" x14ac:dyDescent="0.2">
      <c r="A1226" s="26" t="s">
        <v>58</v>
      </c>
      <c r="B1226" s="5" t="s">
        <v>109</v>
      </c>
      <c r="C1226" s="36">
        <v>42430</v>
      </c>
      <c r="D1226" s="8" t="s">
        <v>40</v>
      </c>
      <c r="E1226" s="29" t="s">
        <v>173</v>
      </c>
      <c r="F1226" s="11">
        <v>1</v>
      </c>
      <c r="G1226" s="7">
        <v>1200</v>
      </c>
    </row>
    <row r="1227" spans="1:7" s="35" customFormat="1" ht="25.5" hidden="1" customHeight="1" x14ac:dyDescent="0.2">
      <c r="A1227" s="26" t="s">
        <v>58</v>
      </c>
      <c r="B1227" s="5" t="s">
        <v>109</v>
      </c>
      <c r="C1227" s="36">
        <v>42430</v>
      </c>
      <c r="D1227" s="8" t="s">
        <v>25</v>
      </c>
      <c r="E1227" s="29" t="s">
        <v>150</v>
      </c>
      <c r="F1227" s="11">
        <v>1</v>
      </c>
      <c r="G1227" s="7">
        <v>169</v>
      </c>
    </row>
    <row r="1228" spans="1:7" s="35" customFormat="1" ht="25.5" hidden="1" customHeight="1" x14ac:dyDescent="0.25">
      <c r="A1228" s="26" t="s">
        <v>58</v>
      </c>
      <c r="B1228" s="5" t="s">
        <v>109</v>
      </c>
      <c r="C1228" s="36">
        <v>42430</v>
      </c>
      <c r="D1228" s="8" t="s">
        <v>94</v>
      </c>
      <c r="E1228" s="6" t="s">
        <v>199</v>
      </c>
      <c r="F1228" s="11">
        <v>1</v>
      </c>
      <c r="G1228" s="7">
        <v>652.41</v>
      </c>
    </row>
    <row r="1229" spans="1:7" s="35" customFormat="1" ht="25.5" hidden="1" customHeight="1" x14ac:dyDescent="0.25">
      <c r="A1229" s="26" t="s">
        <v>58</v>
      </c>
      <c r="B1229" s="5" t="s">
        <v>109</v>
      </c>
      <c r="C1229" s="36">
        <v>42430</v>
      </c>
      <c r="D1229" s="8" t="s">
        <v>51</v>
      </c>
      <c r="E1229" s="6" t="s">
        <v>151</v>
      </c>
      <c r="F1229" s="11">
        <v>1</v>
      </c>
      <c r="G1229" s="7">
        <v>854.77</v>
      </c>
    </row>
    <row r="1230" spans="1:7" s="35" customFormat="1" ht="25.5" hidden="1" customHeight="1" x14ac:dyDescent="0.2">
      <c r="A1230" s="26" t="s">
        <v>59</v>
      </c>
      <c r="B1230" s="5" t="s">
        <v>106</v>
      </c>
      <c r="C1230" s="36">
        <v>42430</v>
      </c>
      <c r="D1230" s="37" t="s">
        <v>18</v>
      </c>
      <c r="E1230" s="29" t="s">
        <v>131</v>
      </c>
      <c r="F1230" s="11">
        <v>2</v>
      </c>
      <c r="G1230" s="7">
        <v>608</v>
      </c>
    </row>
    <row r="1231" spans="1:7" s="35" customFormat="1" ht="25.5" hidden="1" customHeight="1" x14ac:dyDescent="0.2">
      <c r="A1231" s="26" t="s">
        <v>59</v>
      </c>
      <c r="B1231" s="5" t="s">
        <v>106</v>
      </c>
      <c r="C1231" s="36">
        <v>42430</v>
      </c>
      <c r="D1231" s="8" t="s">
        <v>8</v>
      </c>
      <c r="E1231" s="29" t="s">
        <v>120</v>
      </c>
      <c r="F1231" s="11">
        <v>1</v>
      </c>
      <c r="G1231" s="7">
        <v>381.77</v>
      </c>
    </row>
    <row r="1232" spans="1:7" s="35" customFormat="1" ht="25.5" hidden="1" customHeight="1" x14ac:dyDescent="0.2">
      <c r="A1232" s="26" t="s">
        <v>59</v>
      </c>
      <c r="B1232" s="5" t="s">
        <v>106</v>
      </c>
      <c r="C1232" s="36">
        <v>42430</v>
      </c>
      <c r="D1232" s="8" t="s">
        <v>9</v>
      </c>
      <c r="E1232" s="29" t="s">
        <v>132</v>
      </c>
      <c r="F1232" s="11">
        <v>1</v>
      </c>
      <c r="G1232" s="7">
        <v>632.04</v>
      </c>
    </row>
    <row r="1233" spans="1:7" s="35" customFormat="1" ht="25.5" hidden="1" customHeight="1" x14ac:dyDescent="0.2">
      <c r="A1233" s="26" t="s">
        <v>59</v>
      </c>
      <c r="B1233" s="5" t="s">
        <v>106</v>
      </c>
      <c r="C1233" s="36">
        <v>42430</v>
      </c>
      <c r="D1233" s="8" t="s">
        <v>22</v>
      </c>
      <c r="E1233" s="29" t="s">
        <v>121</v>
      </c>
      <c r="F1233" s="11">
        <v>1</v>
      </c>
      <c r="G1233" s="7">
        <v>400</v>
      </c>
    </row>
    <row r="1234" spans="1:7" s="35" customFormat="1" ht="25.5" hidden="1" customHeight="1" x14ac:dyDescent="0.2">
      <c r="A1234" s="26" t="s">
        <v>59</v>
      </c>
      <c r="B1234" s="5" t="s">
        <v>106</v>
      </c>
      <c r="C1234" s="36">
        <v>42430</v>
      </c>
      <c r="D1234" s="8" t="s">
        <v>10</v>
      </c>
      <c r="E1234" s="29" t="s">
        <v>122</v>
      </c>
      <c r="F1234" s="11">
        <v>13</v>
      </c>
      <c r="G1234" s="7">
        <v>4915.6400000000003</v>
      </c>
    </row>
    <row r="1235" spans="1:7" s="35" customFormat="1" ht="25.5" hidden="1" customHeight="1" x14ac:dyDescent="0.2">
      <c r="A1235" s="26" t="s">
        <v>59</v>
      </c>
      <c r="B1235" s="5" t="s">
        <v>106</v>
      </c>
      <c r="C1235" s="36">
        <v>42430</v>
      </c>
      <c r="D1235" s="8" t="s">
        <v>11</v>
      </c>
      <c r="E1235" s="29" t="s">
        <v>123</v>
      </c>
      <c r="F1235" s="11">
        <v>1</v>
      </c>
      <c r="G1235" s="7">
        <v>550</v>
      </c>
    </row>
    <row r="1236" spans="1:7" s="35" customFormat="1" ht="25.5" hidden="1" customHeight="1" x14ac:dyDescent="0.2">
      <c r="A1236" s="26" t="s">
        <v>59</v>
      </c>
      <c r="B1236" s="5" t="s">
        <v>106</v>
      </c>
      <c r="C1236" s="36">
        <v>42430</v>
      </c>
      <c r="D1236" s="8" t="s">
        <v>12</v>
      </c>
      <c r="E1236" s="29" t="s">
        <v>124</v>
      </c>
      <c r="F1236" s="11">
        <v>4</v>
      </c>
      <c r="G1236" s="7">
        <v>3152.17</v>
      </c>
    </row>
    <row r="1237" spans="1:7" s="35" customFormat="1" ht="25.5" hidden="1" customHeight="1" x14ac:dyDescent="0.2">
      <c r="A1237" s="26" t="s">
        <v>59</v>
      </c>
      <c r="B1237" s="5" t="s">
        <v>106</v>
      </c>
      <c r="C1237" s="36">
        <v>42430</v>
      </c>
      <c r="D1237" s="8" t="s">
        <v>13</v>
      </c>
      <c r="E1237" s="29" t="s">
        <v>126</v>
      </c>
      <c r="F1237" s="11">
        <v>44</v>
      </c>
      <c r="G1237" s="7">
        <v>13208.34</v>
      </c>
    </row>
    <row r="1238" spans="1:7" s="35" customFormat="1" ht="25.5" hidden="1" customHeight="1" x14ac:dyDescent="0.2">
      <c r="A1238" s="26" t="s">
        <v>59</v>
      </c>
      <c r="B1238" s="5" t="s">
        <v>106</v>
      </c>
      <c r="C1238" s="36">
        <v>42430</v>
      </c>
      <c r="D1238" s="8" t="s">
        <v>14</v>
      </c>
      <c r="E1238" s="29" t="s">
        <v>127</v>
      </c>
      <c r="F1238" s="11">
        <v>8</v>
      </c>
      <c r="G1238" s="7">
        <v>3324.98</v>
      </c>
    </row>
    <row r="1239" spans="1:7" s="35" customFormat="1" ht="25.5" hidden="1" customHeight="1" x14ac:dyDescent="0.2">
      <c r="A1239" s="26" t="s">
        <v>59</v>
      </c>
      <c r="B1239" s="5" t="s">
        <v>106</v>
      </c>
      <c r="C1239" s="36">
        <v>42430</v>
      </c>
      <c r="D1239" s="8" t="s">
        <v>15</v>
      </c>
      <c r="E1239" s="29" t="s">
        <v>128</v>
      </c>
      <c r="F1239" s="11">
        <v>20</v>
      </c>
      <c r="G1239" s="7">
        <v>12483.14</v>
      </c>
    </row>
    <row r="1240" spans="1:7" s="35" customFormat="1" ht="25.5" hidden="1" customHeight="1" x14ac:dyDescent="0.2">
      <c r="A1240" s="26" t="s">
        <v>60</v>
      </c>
      <c r="B1240" s="5" t="s">
        <v>104</v>
      </c>
      <c r="C1240" s="36">
        <v>42430</v>
      </c>
      <c r="D1240" s="37" t="s">
        <v>18</v>
      </c>
      <c r="E1240" s="29" t="s">
        <v>131</v>
      </c>
      <c r="F1240" s="11">
        <v>11</v>
      </c>
      <c r="G1240" s="7">
        <v>2674.79</v>
      </c>
    </row>
    <row r="1241" spans="1:7" s="35" customFormat="1" ht="25.5" hidden="1" customHeight="1" x14ac:dyDescent="0.2">
      <c r="A1241" s="26" t="s">
        <v>60</v>
      </c>
      <c r="B1241" s="5" t="s">
        <v>104</v>
      </c>
      <c r="C1241" s="36">
        <v>42430</v>
      </c>
      <c r="D1241" s="8" t="s">
        <v>8</v>
      </c>
      <c r="E1241" s="29" t="s">
        <v>120</v>
      </c>
      <c r="F1241" s="11">
        <v>11</v>
      </c>
      <c r="G1241" s="7">
        <v>4175.4399999999996</v>
      </c>
    </row>
    <row r="1242" spans="1:7" s="35" customFormat="1" ht="25.5" hidden="1" customHeight="1" x14ac:dyDescent="0.2">
      <c r="A1242" s="26" t="s">
        <v>60</v>
      </c>
      <c r="B1242" s="5" t="s">
        <v>104</v>
      </c>
      <c r="C1242" s="36">
        <v>42430</v>
      </c>
      <c r="D1242" s="8" t="s">
        <v>9</v>
      </c>
      <c r="E1242" s="29" t="s">
        <v>132</v>
      </c>
      <c r="F1242" s="11">
        <v>6</v>
      </c>
      <c r="G1242" s="7">
        <v>3073.49</v>
      </c>
    </row>
    <row r="1243" spans="1:7" s="35" customFormat="1" ht="25.5" hidden="1" customHeight="1" x14ac:dyDescent="0.2">
      <c r="A1243" s="26" t="s">
        <v>60</v>
      </c>
      <c r="B1243" s="5" t="s">
        <v>104</v>
      </c>
      <c r="C1243" s="36">
        <v>42430</v>
      </c>
      <c r="D1243" s="8" t="s">
        <v>35</v>
      </c>
      <c r="E1243" s="29" t="s">
        <v>139</v>
      </c>
      <c r="F1243" s="11">
        <v>5</v>
      </c>
      <c r="G1243" s="7">
        <v>1828.33</v>
      </c>
    </row>
    <row r="1244" spans="1:7" s="35" customFormat="1" ht="25.5" hidden="1" customHeight="1" x14ac:dyDescent="0.2">
      <c r="A1244" s="26" t="s">
        <v>60</v>
      </c>
      <c r="B1244" s="5" t="s">
        <v>104</v>
      </c>
      <c r="C1244" s="36">
        <v>42430</v>
      </c>
      <c r="D1244" s="8" t="s">
        <v>21</v>
      </c>
      <c r="E1244" s="29" t="s">
        <v>141</v>
      </c>
      <c r="F1244" s="11">
        <v>11</v>
      </c>
      <c r="G1244" s="7">
        <v>5584</v>
      </c>
    </row>
    <row r="1245" spans="1:7" s="35" customFormat="1" ht="25.5" hidden="1" customHeight="1" x14ac:dyDescent="0.2">
      <c r="A1245" s="26" t="s">
        <v>60</v>
      </c>
      <c r="B1245" s="5" t="s">
        <v>104</v>
      </c>
      <c r="C1245" s="36">
        <v>42430</v>
      </c>
      <c r="D1245" s="8" t="s">
        <v>22</v>
      </c>
      <c r="E1245" s="29" t="s">
        <v>121</v>
      </c>
      <c r="F1245" s="11">
        <v>1</v>
      </c>
      <c r="G1245" s="7">
        <v>200</v>
      </c>
    </row>
    <row r="1246" spans="1:7" s="35" customFormat="1" ht="25.5" hidden="1" customHeight="1" x14ac:dyDescent="0.2">
      <c r="A1246" s="26" t="s">
        <v>60</v>
      </c>
      <c r="B1246" s="5" t="s">
        <v>104</v>
      </c>
      <c r="C1246" s="36">
        <v>42430</v>
      </c>
      <c r="D1246" s="8" t="s">
        <v>10</v>
      </c>
      <c r="E1246" s="29" t="s">
        <v>122</v>
      </c>
      <c r="F1246" s="11">
        <v>30</v>
      </c>
      <c r="G1246" s="7">
        <v>11048.68</v>
      </c>
    </row>
    <row r="1247" spans="1:7" s="35" customFormat="1" ht="25.5" hidden="1" customHeight="1" x14ac:dyDescent="0.2">
      <c r="A1247" s="26" t="s">
        <v>60</v>
      </c>
      <c r="B1247" s="5" t="s">
        <v>104</v>
      </c>
      <c r="C1247" s="36">
        <v>42430</v>
      </c>
      <c r="D1247" s="8">
        <v>11022331</v>
      </c>
      <c r="E1247" s="29" t="s">
        <v>123</v>
      </c>
      <c r="F1247" s="11">
        <v>7</v>
      </c>
      <c r="G1247" s="7">
        <v>3296.07</v>
      </c>
    </row>
    <row r="1248" spans="1:7" s="35" customFormat="1" ht="25.5" hidden="1" customHeight="1" x14ac:dyDescent="0.2">
      <c r="A1248" s="26" t="s">
        <v>60</v>
      </c>
      <c r="B1248" s="5" t="s">
        <v>104</v>
      </c>
      <c r="C1248" s="36">
        <v>42430</v>
      </c>
      <c r="D1248" s="8" t="s">
        <v>12</v>
      </c>
      <c r="E1248" s="29" t="s">
        <v>124</v>
      </c>
      <c r="F1248" s="11">
        <v>7</v>
      </c>
      <c r="G1248" s="7">
        <v>4632.7299999999996</v>
      </c>
    </row>
    <row r="1249" spans="1:7" s="35" customFormat="1" ht="25.5" hidden="1" customHeight="1" x14ac:dyDescent="0.2">
      <c r="A1249" s="26" t="s">
        <v>60</v>
      </c>
      <c r="B1249" s="5" t="s">
        <v>104</v>
      </c>
      <c r="C1249" s="36">
        <v>42430</v>
      </c>
      <c r="D1249" s="8" t="s">
        <v>45</v>
      </c>
      <c r="E1249" s="29" t="s">
        <v>144</v>
      </c>
      <c r="F1249" s="11">
        <v>2</v>
      </c>
      <c r="G1249" s="7">
        <v>962.04</v>
      </c>
    </row>
    <row r="1250" spans="1:7" s="35" customFormat="1" ht="25.5" hidden="1" customHeight="1" x14ac:dyDescent="0.2">
      <c r="A1250" s="26" t="s">
        <v>60</v>
      </c>
      <c r="B1250" s="5" t="s">
        <v>104</v>
      </c>
      <c r="C1250" s="36">
        <v>42430</v>
      </c>
      <c r="D1250" s="8" t="s">
        <v>23</v>
      </c>
      <c r="E1250" s="29" t="s">
        <v>146</v>
      </c>
      <c r="F1250" s="11">
        <v>18</v>
      </c>
      <c r="G1250" s="7">
        <v>12673.8</v>
      </c>
    </row>
    <row r="1251" spans="1:7" s="35" customFormat="1" ht="25.5" hidden="1" customHeight="1" x14ac:dyDescent="0.2">
      <c r="A1251" s="26" t="s">
        <v>60</v>
      </c>
      <c r="B1251" s="5" t="s">
        <v>104</v>
      </c>
      <c r="C1251" s="36">
        <v>42430</v>
      </c>
      <c r="D1251" s="8" t="s">
        <v>13</v>
      </c>
      <c r="E1251" s="29" t="s">
        <v>126</v>
      </c>
      <c r="F1251" s="11">
        <v>120</v>
      </c>
      <c r="G1251" s="7">
        <v>33313.31</v>
      </c>
    </row>
    <row r="1252" spans="1:7" s="35" customFormat="1" ht="25.5" hidden="1" customHeight="1" x14ac:dyDescent="0.2">
      <c r="A1252" s="26" t="s">
        <v>60</v>
      </c>
      <c r="B1252" s="5" t="s">
        <v>104</v>
      </c>
      <c r="C1252" s="36">
        <v>42430</v>
      </c>
      <c r="D1252" s="8" t="s">
        <v>14</v>
      </c>
      <c r="E1252" s="29" t="s">
        <v>127</v>
      </c>
      <c r="F1252" s="11">
        <v>37</v>
      </c>
      <c r="G1252" s="7">
        <v>13199.85</v>
      </c>
    </row>
    <row r="1253" spans="1:7" s="35" customFormat="1" ht="25.5" hidden="1" customHeight="1" x14ac:dyDescent="0.2">
      <c r="A1253" s="26" t="s">
        <v>60</v>
      </c>
      <c r="B1253" s="5" t="s">
        <v>104</v>
      </c>
      <c r="C1253" s="36">
        <v>42430</v>
      </c>
      <c r="D1253" s="8" t="s">
        <v>15</v>
      </c>
      <c r="E1253" s="29" t="s">
        <v>128</v>
      </c>
      <c r="F1253" s="11">
        <v>30</v>
      </c>
      <c r="G1253" s="7">
        <v>15279.29</v>
      </c>
    </row>
    <row r="1254" spans="1:7" s="35" customFormat="1" ht="25.5" hidden="1" customHeight="1" x14ac:dyDescent="0.2">
      <c r="A1254" s="26" t="s">
        <v>60</v>
      </c>
      <c r="B1254" s="5" t="s">
        <v>104</v>
      </c>
      <c r="C1254" s="36">
        <v>42430</v>
      </c>
      <c r="D1254" s="8" t="s">
        <v>50</v>
      </c>
      <c r="E1254" s="29" t="s">
        <v>149</v>
      </c>
      <c r="F1254" s="11">
        <v>14</v>
      </c>
      <c r="G1254" s="7">
        <v>6245.54</v>
      </c>
    </row>
    <row r="1255" spans="1:7" s="35" customFormat="1" ht="25.5" hidden="1" customHeight="1" x14ac:dyDescent="0.2">
      <c r="A1255" s="26" t="s">
        <v>60</v>
      </c>
      <c r="B1255" s="5" t="s">
        <v>104</v>
      </c>
      <c r="C1255" s="36">
        <v>42430</v>
      </c>
      <c r="D1255" s="8" t="s">
        <v>63</v>
      </c>
      <c r="E1255" s="29" t="s">
        <v>195</v>
      </c>
      <c r="F1255" s="11">
        <v>1</v>
      </c>
      <c r="G1255" s="7">
        <v>385.51</v>
      </c>
    </row>
    <row r="1256" spans="1:7" s="35" customFormat="1" ht="25.5" hidden="1" customHeight="1" x14ac:dyDescent="0.2">
      <c r="A1256" s="26" t="s">
        <v>60</v>
      </c>
      <c r="B1256" s="5" t="s">
        <v>104</v>
      </c>
      <c r="C1256" s="36">
        <v>42430</v>
      </c>
      <c r="D1256" s="8" t="s">
        <v>61</v>
      </c>
      <c r="E1256" s="29" t="s">
        <v>175</v>
      </c>
      <c r="F1256" s="11">
        <v>75</v>
      </c>
      <c r="G1256" s="7">
        <v>37128.089999999997</v>
      </c>
    </row>
    <row r="1257" spans="1:7" s="35" customFormat="1" ht="25.5" hidden="1" customHeight="1" x14ac:dyDescent="0.2">
      <c r="A1257" s="26" t="s">
        <v>85</v>
      </c>
      <c r="B1257" s="5" t="s">
        <v>130</v>
      </c>
      <c r="C1257" s="36">
        <v>42430</v>
      </c>
      <c r="D1257" s="37" t="s">
        <v>18</v>
      </c>
      <c r="E1257" s="29" t="s">
        <v>131</v>
      </c>
      <c r="F1257" s="11">
        <v>1</v>
      </c>
      <c r="G1257" s="7">
        <v>304</v>
      </c>
    </row>
    <row r="1258" spans="1:7" s="35" customFormat="1" ht="25.5" hidden="1" customHeight="1" x14ac:dyDescent="0.2">
      <c r="A1258" s="26" t="s">
        <v>85</v>
      </c>
      <c r="B1258" s="5" t="s">
        <v>130</v>
      </c>
      <c r="C1258" s="36">
        <v>42430</v>
      </c>
      <c r="D1258" s="8" t="s">
        <v>8</v>
      </c>
      <c r="E1258" s="29" t="s">
        <v>120</v>
      </c>
      <c r="F1258" s="11">
        <v>1</v>
      </c>
      <c r="G1258" s="7">
        <v>440</v>
      </c>
    </row>
    <row r="1259" spans="1:7" s="35" customFormat="1" ht="25.5" hidden="1" customHeight="1" x14ac:dyDescent="0.2">
      <c r="A1259" s="26" t="s">
        <v>85</v>
      </c>
      <c r="B1259" s="5" t="s">
        <v>130</v>
      </c>
      <c r="C1259" s="36">
        <v>42430</v>
      </c>
      <c r="D1259" s="8" t="s">
        <v>22</v>
      </c>
      <c r="E1259" s="29" t="s">
        <v>121</v>
      </c>
      <c r="F1259" s="11">
        <v>1</v>
      </c>
      <c r="G1259" s="7">
        <v>200</v>
      </c>
    </row>
    <row r="1260" spans="1:7" s="35" customFormat="1" ht="25.5" hidden="1" customHeight="1" x14ac:dyDescent="0.2">
      <c r="A1260" s="26" t="s">
        <v>85</v>
      </c>
      <c r="B1260" s="5" t="s">
        <v>130</v>
      </c>
      <c r="C1260" s="36">
        <v>42430</v>
      </c>
      <c r="D1260" s="8" t="s">
        <v>11</v>
      </c>
      <c r="E1260" s="29" t="s">
        <v>123</v>
      </c>
      <c r="F1260" s="11">
        <v>3</v>
      </c>
      <c r="G1260" s="7">
        <v>1584.28</v>
      </c>
    </row>
    <row r="1261" spans="1:7" s="35" customFormat="1" ht="25.5" hidden="1" customHeight="1" x14ac:dyDescent="0.2">
      <c r="A1261" s="26" t="s">
        <v>85</v>
      </c>
      <c r="B1261" s="5" t="s">
        <v>130</v>
      </c>
      <c r="C1261" s="36">
        <v>42430</v>
      </c>
      <c r="D1261" s="8" t="s">
        <v>13</v>
      </c>
      <c r="E1261" s="29" t="s">
        <v>126</v>
      </c>
      <c r="F1261" s="11">
        <v>3</v>
      </c>
      <c r="G1261" s="7">
        <v>892.33</v>
      </c>
    </row>
    <row r="1262" spans="1:7" s="35" customFormat="1" ht="25.5" hidden="1" customHeight="1" x14ac:dyDescent="0.2">
      <c r="A1262" s="26" t="s">
        <v>85</v>
      </c>
      <c r="B1262" s="5" t="s">
        <v>130</v>
      </c>
      <c r="C1262" s="36">
        <v>42430</v>
      </c>
      <c r="D1262" s="8" t="s">
        <v>14</v>
      </c>
      <c r="E1262" s="29" t="s">
        <v>127</v>
      </c>
      <c r="F1262" s="11">
        <v>9</v>
      </c>
      <c r="G1262" s="7">
        <v>3889.02</v>
      </c>
    </row>
    <row r="1263" spans="1:7" s="35" customFormat="1" ht="25.5" hidden="1" customHeight="1" x14ac:dyDescent="0.2">
      <c r="A1263" s="26" t="s">
        <v>85</v>
      </c>
      <c r="B1263" s="5" t="s">
        <v>130</v>
      </c>
      <c r="C1263" s="36">
        <v>42430</v>
      </c>
      <c r="D1263" s="8" t="s">
        <v>16</v>
      </c>
      <c r="E1263" s="29" t="s">
        <v>129</v>
      </c>
      <c r="F1263" s="11">
        <v>1</v>
      </c>
      <c r="G1263" s="7">
        <v>175.22</v>
      </c>
    </row>
    <row r="1264" spans="1:7" s="35" customFormat="1" ht="25.5" hidden="1" customHeight="1" x14ac:dyDescent="0.2">
      <c r="A1264" s="26" t="s">
        <v>76</v>
      </c>
      <c r="B1264" s="5" t="s">
        <v>99</v>
      </c>
      <c r="C1264" s="36">
        <v>42430</v>
      </c>
      <c r="D1264" s="37" t="s">
        <v>18</v>
      </c>
      <c r="E1264" s="29" t="s">
        <v>131</v>
      </c>
      <c r="F1264" s="11">
        <v>3</v>
      </c>
      <c r="G1264" s="7">
        <v>912</v>
      </c>
    </row>
    <row r="1265" spans="1:7" s="35" customFormat="1" ht="25.5" hidden="1" customHeight="1" x14ac:dyDescent="0.2">
      <c r="A1265" s="26" t="s">
        <v>76</v>
      </c>
      <c r="B1265" s="5" t="s">
        <v>99</v>
      </c>
      <c r="C1265" s="36">
        <v>42430</v>
      </c>
      <c r="D1265" s="8" t="s">
        <v>8</v>
      </c>
      <c r="E1265" s="29" t="s">
        <v>120</v>
      </c>
      <c r="F1265" s="11">
        <v>3</v>
      </c>
      <c r="G1265" s="7">
        <v>1320</v>
      </c>
    </row>
    <row r="1266" spans="1:7" s="35" customFormat="1" ht="25.5" hidden="1" customHeight="1" x14ac:dyDescent="0.2">
      <c r="A1266" s="26" t="s">
        <v>76</v>
      </c>
      <c r="B1266" s="5" t="s">
        <v>99</v>
      </c>
      <c r="C1266" s="36">
        <v>42430</v>
      </c>
      <c r="D1266" s="8" t="s">
        <v>9</v>
      </c>
      <c r="E1266" s="29" t="s">
        <v>132</v>
      </c>
      <c r="F1266" s="11">
        <v>3</v>
      </c>
      <c r="G1266" s="7">
        <v>1732</v>
      </c>
    </row>
    <row r="1267" spans="1:7" s="35" customFormat="1" ht="25.5" hidden="1" customHeight="1" x14ac:dyDescent="0.2">
      <c r="A1267" s="26" t="s">
        <v>76</v>
      </c>
      <c r="B1267" s="5" t="s">
        <v>99</v>
      </c>
      <c r="C1267" s="36">
        <v>42430</v>
      </c>
      <c r="D1267" s="8" t="s">
        <v>21</v>
      </c>
      <c r="E1267" s="29" t="s">
        <v>141</v>
      </c>
      <c r="F1267" s="11">
        <v>1</v>
      </c>
      <c r="G1267" s="7">
        <v>640</v>
      </c>
    </row>
    <row r="1268" spans="1:7" s="35" customFormat="1" ht="25.5" hidden="1" customHeight="1" x14ac:dyDescent="0.2">
      <c r="A1268" s="26" t="s">
        <v>76</v>
      </c>
      <c r="B1268" s="5" t="s">
        <v>99</v>
      </c>
      <c r="C1268" s="36">
        <v>42430</v>
      </c>
      <c r="D1268" s="8" t="s">
        <v>22</v>
      </c>
      <c r="E1268" s="29" t="s">
        <v>121</v>
      </c>
      <c r="F1268" s="11">
        <v>2</v>
      </c>
      <c r="G1268" s="7">
        <v>400</v>
      </c>
    </row>
    <row r="1269" spans="1:7" s="35" customFormat="1" ht="25.5" hidden="1" customHeight="1" x14ac:dyDescent="0.2">
      <c r="A1269" s="26" t="s">
        <v>76</v>
      </c>
      <c r="B1269" s="5" t="s">
        <v>99</v>
      </c>
      <c r="C1269" s="36">
        <v>42430</v>
      </c>
      <c r="D1269" s="8" t="s">
        <v>10</v>
      </c>
      <c r="E1269" s="29" t="s">
        <v>122</v>
      </c>
      <c r="F1269" s="11">
        <v>5</v>
      </c>
      <c r="G1269" s="7">
        <v>1900</v>
      </c>
    </row>
    <row r="1270" spans="1:7" s="35" customFormat="1" ht="25.5" hidden="1" customHeight="1" x14ac:dyDescent="0.2">
      <c r="A1270" s="26" t="s">
        <v>76</v>
      </c>
      <c r="B1270" s="5" t="s">
        <v>99</v>
      </c>
      <c r="C1270" s="36">
        <v>42430</v>
      </c>
      <c r="D1270" s="8" t="s">
        <v>11</v>
      </c>
      <c r="E1270" s="29" t="s">
        <v>123</v>
      </c>
      <c r="F1270" s="11">
        <v>5</v>
      </c>
      <c r="G1270" s="7">
        <v>2750</v>
      </c>
    </row>
    <row r="1271" spans="1:7" s="35" customFormat="1" ht="25.5" hidden="1" customHeight="1" x14ac:dyDescent="0.2">
      <c r="A1271" s="26" t="s">
        <v>76</v>
      </c>
      <c r="B1271" s="5" t="s">
        <v>99</v>
      </c>
      <c r="C1271" s="36">
        <v>42430</v>
      </c>
      <c r="D1271" s="8" t="s">
        <v>12</v>
      </c>
      <c r="E1271" s="29" t="s">
        <v>124</v>
      </c>
      <c r="F1271" s="11">
        <v>1</v>
      </c>
      <c r="G1271" s="7">
        <v>733</v>
      </c>
    </row>
    <row r="1272" spans="1:7" s="35" customFormat="1" ht="25.5" hidden="1" customHeight="1" x14ac:dyDescent="0.2">
      <c r="A1272" s="26" t="s">
        <v>76</v>
      </c>
      <c r="B1272" s="5" t="s">
        <v>99</v>
      </c>
      <c r="C1272" s="36">
        <v>42430</v>
      </c>
      <c r="D1272" s="8" t="s">
        <v>24</v>
      </c>
      <c r="E1272" s="29" t="s">
        <v>125</v>
      </c>
      <c r="F1272" s="11">
        <v>2</v>
      </c>
      <c r="G1272" s="7">
        <v>500</v>
      </c>
    </row>
    <row r="1273" spans="1:7" s="35" customFormat="1" ht="25.5" hidden="1" customHeight="1" x14ac:dyDescent="0.2">
      <c r="A1273" s="26" t="s">
        <v>76</v>
      </c>
      <c r="B1273" s="5" t="s">
        <v>99</v>
      </c>
      <c r="C1273" s="36">
        <v>42430</v>
      </c>
      <c r="D1273" s="8" t="s">
        <v>13</v>
      </c>
      <c r="E1273" s="29" t="s">
        <v>126</v>
      </c>
      <c r="F1273" s="11">
        <v>4</v>
      </c>
      <c r="G1273" s="7">
        <v>1216</v>
      </c>
    </row>
    <row r="1274" spans="1:7" s="35" customFormat="1" ht="25.5" hidden="1" customHeight="1" x14ac:dyDescent="0.2">
      <c r="A1274" s="26" t="s">
        <v>76</v>
      </c>
      <c r="B1274" s="5" t="s">
        <v>99</v>
      </c>
      <c r="C1274" s="36">
        <v>42430</v>
      </c>
      <c r="D1274" s="8" t="s">
        <v>14</v>
      </c>
      <c r="E1274" s="29" t="s">
        <v>127</v>
      </c>
      <c r="F1274" s="11">
        <v>1</v>
      </c>
      <c r="G1274" s="7">
        <v>440</v>
      </c>
    </row>
    <row r="1275" spans="1:7" s="35" customFormat="1" ht="25.5" hidden="1" customHeight="1" x14ac:dyDescent="0.2">
      <c r="A1275" s="26" t="s">
        <v>76</v>
      </c>
      <c r="B1275" s="5" t="s">
        <v>99</v>
      </c>
      <c r="C1275" s="36">
        <v>42430</v>
      </c>
      <c r="D1275" s="8" t="s">
        <v>15</v>
      </c>
      <c r="E1275" s="29" t="s">
        <v>128</v>
      </c>
      <c r="F1275" s="11">
        <v>1</v>
      </c>
      <c r="G1275" s="7">
        <v>679.2</v>
      </c>
    </row>
    <row r="1276" spans="1:7" s="35" customFormat="1" ht="25.5" hidden="1" customHeight="1" x14ac:dyDescent="0.2">
      <c r="A1276" s="26" t="s">
        <v>76</v>
      </c>
      <c r="B1276" s="5" t="s">
        <v>99</v>
      </c>
      <c r="C1276" s="36">
        <v>42430</v>
      </c>
      <c r="D1276" s="8" t="s">
        <v>61</v>
      </c>
      <c r="E1276" s="29" t="s">
        <v>175</v>
      </c>
      <c r="F1276" s="11">
        <v>2</v>
      </c>
      <c r="G1276" s="7">
        <v>1280</v>
      </c>
    </row>
    <row r="1277" spans="1:7" s="35" customFormat="1" ht="25.5" hidden="1" customHeight="1" x14ac:dyDescent="0.2">
      <c r="A1277" s="26" t="s">
        <v>76</v>
      </c>
      <c r="B1277" s="5" t="s">
        <v>99</v>
      </c>
      <c r="C1277" s="36">
        <v>42430</v>
      </c>
      <c r="D1277" s="8" t="s">
        <v>16</v>
      </c>
      <c r="E1277" s="29" t="s">
        <v>129</v>
      </c>
      <c r="F1277" s="11">
        <v>1</v>
      </c>
      <c r="G1277" s="7">
        <v>200</v>
      </c>
    </row>
    <row r="1278" spans="1:7" s="35" customFormat="1" ht="25.5" hidden="1" customHeight="1" x14ac:dyDescent="0.2">
      <c r="A1278" s="26" t="s">
        <v>76</v>
      </c>
      <c r="B1278" s="5" t="s">
        <v>99</v>
      </c>
      <c r="C1278" s="36">
        <v>42430</v>
      </c>
      <c r="D1278" s="8" t="s">
        <v>25</v>
      </c>
      <c r="E1278" s="29" t="s">
        <v>150</v>
      </c>
      <c r="F1278" s="11">
        <v>1</v>
      </c>
      <c r="G1278" s="7">
        <v>342</v>
      </c>
    </row>
    <row r="1279" spans="1:7" s="35" customFormat="1" ht="25.5" hidden="1" customHeight="1" x14ac:dyDescent="0.2">
      <c r="A1279" s="26" t="s">
        <v>76</v>
      </c>
      <c r="B1279" s="5" t="s">
        <v>99</v>
      </c>
      <c r="C1279" s="36">
        <v>42430</v>
      </c>
      <c r="D1279" s="8" t="s">
        <v>20</v>
      </c>
      <c r="E1279" s="29" t="s">
        <v>176</v>
      </c>
      <c r="F1279" s="11">
        <v>3</v>
      </c>
      <c r="G1279" s="7">
        <v>1485</v>
      </c>
    </row>
    <row r="1280" spans="1:7" s="35" customFormat="1" ht="25.5" hidden="1" customHeight="1" x14ac:dyDescent="0.2">
      <c r="A1280" s="26" t="s">
        <v>79</v>
      </c>
      <c r="B1280" s="5" t="s">
        <v>110</v>
      </c>
      <c r="C1280" s="36">
        <v>42430</v>
      </c>
      <c r="D1280" s="37" t="s">
        <v>18</v>
      </c>
      <c r="E1280" s="29" t="s">
        <v>131</v>
      </c>
      <c r="F1280" s="11">
        <v>3</v>
      </c>
      <c r="G1280" s="7">
        <v>866.09</v>
      </c>
    </row>
    <row r="1281" spans="1:7" s="35" customFormat="1" ht="25.5" hidden="1" customHeight="1" x14ac:dyDescent="0.2">
      <c r="A1281" s="26" t="s">
        <v>79</v>
      </c>
      <c r="B1281" s="5" t="s">
        <v>110</v>
      </c>
      <c r="C1281" s="36">
        <v>42430</v>
      </c>
      <c r="D1281" s="8" t="s">
        <v>28</v>
      </c>
      <c r="E1281" s="29" t="s">
        <v>133</v>
      </c>
      <c r="F1281" s="11">
        <v>1</v>
      </c>
      <c r="G1281" s="7">
        <v>727.89</v>
      </c>
    </row>
    <row r="1282" spans="1:7" s="35" customFormat="1" ht="25.5" hidden="1" customHeight="1" x14ac:dyDescent="0.2">
      <c r="A1282" s="26" t="s">
        <v>79</v>
      </c>
      <c r="B1282" s="5" t="s">
        <v>110</v>
      </c>
      <c r="C1282" s="36">
        <v>42430</v>
      </c>
      <c r="D1282" s="8" t="s">
        <v>29</v>
      </c>
      <c r="E1282" s="29" t="s">
        <v>134</v>
      </c>
      <c r="F1282" s="11">
        <v>1</v>
      </c>
      <c r="G1282" s="7">
        <v>680</v>
      </c>
    </row>
    <row r="1283" spans="1:7" s="35" customFormat="1" ht="25.5" hidden="1" customHeight="1" x14ac:dyDescent="0.2">
      <c r="A1283" s="26" t="s">
        <v>79</v>
      </c>
      <c r="B1283" s="5" t="s">
        <v>110</v>
      </c>
      <c r="C1283" s="36">
        <v>42430</v>
      </c>
      <c r="D1283" s="8" t="s">
        <v>30</v>
      </c>
      <c r="E1283" s="29" t="s">
        <v>170</v>
      </c>
      <c r="F1283" s="11">
        <v>2</v>
      </c>
      <c r="G1283" s="7">
        <v>1800.61</v>
      </c>
    </row>
    <row r="1284" spans="1:7" s="35" customFormat="1" ht="25.5" hidden="1" customHeight="1" x14ac:dyDescent="0.2">
      <c r="A1284" s="26" t="s">
        <v>79</v>
      </c>
      <c r="B1284" s="5" t="s">
        <v>110</v>
      </c>
      <c r="C1284" s="36">
        <v>42430</v>
      </c>
      <c r="D1284" s="8" t="s">
        <v>31</v>
      </c>
      <c r="E1284" s="29" t="s">
        <v>135</v>
      </c>
      <c r="F1284" s="11">
        <v>1</v>
      </c>
      <c r="G1284" s="7">
        <v>1840</v>
      </c>
    </row>
    <row r="1285" spans="1:7" s="35" customFormat="1" ht="25.5" hidden="1" customHeight="1" x14ac:dyDescent="0.2">
      <c r="A1285" s="26" t="s">
        <v>79</v>
      </c>
      <c r="B1285" s="5" t="s">
        <v>110</v>
      </c>
      <c r="C1285" s="36">
        <v>42430</v>
      </c>
      <c r="D1285" s="8" t="s">
        <v>8</v>
      </c>
      <c r="E1285" s="29" t="s">
        <v>120</v>
      </c>
      <c r="F1285" s="11">
        <v>29</v>
      </c>
      <c r="G1285" s="7">
        <v>11652.41</v>
      </c>
    </row>
    <row r="1286" spans="1:7" s="35" customFormat="1" ht="25.5" hidden="1" customHeight="1" x14ac:dyDescent="0.2">
      <c r="A1286" s="26" t="s">
        <v>79</v>
      </c>
      <c r="B1286" s="5" t="s">
        <v>110</v>
      </c>
      <c r="C1286" s="36">
        <v>42430</v>
      </c>
      <c r="D1286" s="8" t="s">
        <v>9</v>
      </c>
      <c r="E1286" s="29" t="s">
        <v>132</v>
      </c>
      <c r="F1286" s="11">
        <v>20</v>
      </c>
      <c r="G1286" s="7">
        <v>11469.39</v>
      </c>
    </row>
    <row r="1287" spans="1:7" s="35" customFormat="1" ht="25.5" hidden="1" customHeight="1" x14ac:dyDescent="0.2">
      <c r="A1287" s="26" t="s">
        <v>79</v>
      </c>
      <c r="B1287" s="5" t="s">
        <v>110</v>
      </c>
      <c r="C1287" s="36">
        <v>42430</v>
      </c>
      <c r="D1287" s="8" t="s">
        <v>34</v>
      </c>
      <c r="E1287" s="29" t="s">
        <v>138</v>
      </c>
      <c r="F1287" s="11">
        <v>4</v>
      </c>
      <c r="G1287" s="7">
        <v>8108.26</v>
      </c>
    </row>
    <row r="1288" spans="1:7" s="35" customFormat="1" ht="25.5" hidden="1" customHeight="1" x14ac:dyDescent="0.2">
      <c r="A1288" s="26" t="s">
        <v>79</v>
      </c>
      <c r="B1288" s="5" t="s">
        <v>110</v>
      </c>
      <c r="C1288" s="36">
        <v>42430</v>
      </c>
      <c r="D1288" s="8" t="s">
        <v>35</v>
      </c>
      <c r="E1288" s="29" t="s">
        <v>139</v>
      </c>
      <c r="F1288" s="11">
        <v>3</v>
      </c>
      <c r="G1288" s="7">
        <v>2364.09</v>
      </c>
    </row>
    <row r="1289" spans="1:7" s="35" customFormat="1" ht="25.5" hidden="1" customHeight="1" x14ac:dyDescent="0.2">
      <c r="A1289" s="26" t="s">
        <v>79</v>
      </c>
      <c r="B1289" s="5" t="s">
        <v>110</v>
      </c>
      <c r="C1289" s="36">
        <v>42430</v>
      </c>
      <c r="D1289" s="8" t="s">
        <v>36</v>
      </c>
      <c r="E1289" s="29" t="s">
        <v>140</v>
      </c>
      <c r="F1289" s="11">
        <v>1</v>
      </c>
      <c r="G1289" s="7">
        <v>579.46</v>
      </c>
    </row>
    <row r="1290" spans="1:7" s="35" customFormat="1" ht="25.5" hidden="1" customHeight="1" x14ac:dyDescent="0.2">
      <c r="A1290" s="26" t="s">
        <v>79</v>
      </c>
      <c r="B1290" s="5" t="s">
        <v>110</v>
      </c>
      <c r="C1290" s="36">
        <v>42430</v>
      </c>
      <c r="D1290" s="8" t="s">
        <v>21</v>
      </c>
      <c r="E1290" s="29" t="s">
        <v>141</v>
      </c>
      <c r="F1290" s="11">
        <v>6</v>
      </c>
      <c r="G1290" s="7">
        <v>3143.54</v>
      </c>
    </row>
    <row r="1291" spans="1:7" s="35" customFormat="1" ht="25.5" hidden="1" customHeight="1" x14ac:dyDescent="0.2">
      <c r="A1291" s="26" t="s">
        <v>79</v>
      </c>
      <c r="B1291" s="5" t="s">
        <v>110</v>
      </c>
      <c r="C1291" s="36">
        <v>42430</v>
      </c>
      <c r="D1291" s="8" t="s">
        <v>10</v>
      </c>
      <c r="E1291" s="29" t="s">
        <v>122</v>
      </c>
      <c r="F1291" s="11">
        <v>6</v>
      </c>
      <c r="G1291" s="7">
        <v>2120.98</v>
      </c>
    </row>
    <row r="1292" spans="1:7" s="35" customFormat="1" ht="25.5" hidden="1" customHeight="1" x14ac:dyDescent="0.2">
      <c r="A1292" s="26" t="s">
        <v>79</v>
      </c>
      <c r="B1292" s="5" t="s">
        <v>110</v>
      </c>
      <c r="C1292" s="36">
        <v>42430</v>
      </c>
      <c r="D1292" s="8" t="s">
        <v>38</v>
      </c>
      <c r="E1292" s="29" t="s">
        <v>180</v>
      </c>
      <c r="F1292" s="11">
        <v>1</v>
      </c>
      <c r="G1292" s="7">
        <v>997.94</v>
      </c>
    </row>
    <row r="1293" spans="1:7" s="35" customFormat="1" ht="25.5" hidden="1" customHeight="1" x14ac:dyDescent="0.2">
      <c r="A1293" s="26" t="s">
        <v>79</v>
      </c>
      <c r="B1293" s="5" t="s">
        <v>110</v>
      </c>
      <c r="C1293" s="36">
        <v>42430</v>
      </c>
      <c r="D1293" s="8" t="s">
        <v>11</v>
      </c>
      <c r="E1293" s="29" t="s">
        <v>123</v>
      </c>
      <c r="F1293" s="11">
        <v>42</v>
      </c>
      <c r="G1293" s="7">
        <v>21407.87</v>
      </c>
    </row>
    <row r="1294" spans="1:7" s="35" customFormat="1" ht="25.5" hidden="1" customHeight="1" x14ac:dyDescent="0.2">
      <c r="A1294" s="26" t="s">
        <v>79</v>
      </c>
      <c r="B1294" s="5" t="s">
        <v>110</v>
      </c>
      <c r="C1294" s="36">
        <v>42430</v>
      </c>
      <c r="D1294" s="8" t="s">
        <v>12</v>
      </c>
      <c r="E1294" s="29" t="s">
        <v>124</v>
      </c>
      <c r="F1294" s="11">
        <v>20</v>
      </c>
      <c r="G1294" s="7">
        <v>15403.7</v>
      </c>
    </row>
    <row r="1295" spans="1:7" s="35" customFormat="1" ht="25.5" hidden="1" customHeight="1" x14ac:dyDescent="0.2">
      <c r="A1295" s="26" t="s">
        <v>79</v>
      </c>
      <c r="B1295" s="5" t="s">
        <v>110</v>
      </c>
      <c r="C1295" s="36">
        <v>42430</v>
      </c>
      <c r="D1295" s="8" t="s">
        <v>43</v>
      </c>
      <c r="E1295" s="29" t="s">
        <v>142</v>
      </c>
      <c r="F1295" s="11">
        <v>6</v>
      </c>
      <c r="G1295" s="7">
        <v>16530.91</v>
      </c>
    </row>
    <row r="1296" spans="1:7" s="35" customFormat="1" ht="25.5" hidden="1" customHeight="1" x14ac:dyDescent="0.2">
      <c r="A1296" s="26" t="s">
        <v>79</v>
      </c>
      <c r="B1296" s="5" t="s">
        <v>110</v>
      </c>
      <c r="C1296" s="36">
        <v>42430</v>
      </c>
      <c r="D1296" s="8" t="s">
        <v>45</v>
      </c>
      <c r="E1296" s="29" t="s">
        <v>144</v>
      </c>
      <c r="F1296" s="11">
        <v>2</v>
      </c>
      <c r="G1296" s="7">
        <v>1851.64</v>
      </c>
    </row>
    <row r="1297" spans="1:7" s="35" customFormat="1" ht="25.5" hidden="1" customHeight="1" x14ac:dyDescent="0.2">
      <c r="A1297" s="26" t="s">
        <v>79</v>
      </c>
      <c r="B1297" s="5" t="s">
        <v>110</v>
      </c>
      <c r="C1297" s="36">
        <v>42430</v>
      </c>
      <c r="D1297" s="8" t="s">
        <v>23</v>
      </c>
      <c r="E1297" s="29" t="s">
        <v>146</v>
      </c>
      <c r="F1297" s="11">
        <v>8</v>
      </c>
      <c r="G1297" s="7">
        <v>5697.56</v>
      </c>
    </row>
    <row r="1298" spans="1:7" s="35" customFormat="1" ht="25.5" hidden="1" customHeight="1" x14ac:dyDescent="0.2">
      <c r="A1298" s="26" t="s">
        <v>79</v>
      </c>
      <c r="B1298" s="5" t="s">
        <v>110</v>
      </c>
      <c r="C1298" s="36">
        <v>42430</v>
      </c>
      <c r="D1298" s="8" t="s">
        <v>13</v>
      </c>
      <c r="E1298" s="29" t="s">
        <v>126</v>
      </c>
      <c r="F1298" s="11">
        <v>18</v>
      </c>
      <c r="G1298" s="7">
        <v>5370.85</v>
      </c>
    </row>
    <row r="1299" spans="1:7" s="35" customFormat="1" ht="25.5" hidden="1" customHeight="1" x14ac:dyDescent="0.25">
      <c r="A1299" s="26" t="s">
        <v>79</v>
      </c>
      <c r="B1299" s="5" t="s">
        <v>110</v>
      </c>
      <c r="C1299" s="36">
        <v>42430</v>
      </c>
      <c r="D1299" s="8" t="s">
        <v>89</v>
      </c>
      <c r="E1299" s="6" t="s">
        <v>147</v>
      </c>
      <c r="F1299" s="11">
        <v>1</v>
      </c>
      <c r="G1299" s="7">
        <v>903.28</v>
      </c>
    </row>
    <row r="1300" spans="1:7" s="35" customFormat="1" ht="25.5" hidden="1" customHeight="1" x14ac:dyDescent="0.2">
      <c r="A1300" s="26" t="s">
        <v>79</v>
      </c>
      <c r="B1300" s="5" t="s">
        <v>110</v>
      </c>
      <c r="C1300" s="36">
        <v>42430</v>
      </c>
      <c r="D1300" s="8">
        <v>11023431</v>
      </c>
      <c r="E1300" s="29" t="s">
        <v>127</v>
      </c>
      <c r="F1300" s="11">
        <v>132</v>
      </c>
      <c r="G1300" s="7">
        <v>52412.33</v>
      </c>
    </row>
    <row r="1301" spans="1:7" s="35" customFormat="1" ht="25.5" hidden="1" customHeight="1" x14ac:dyDescent="0.2">
      <c r="A1301" s="26" t="s">
        <v>79</v>
      </c>
      <c r="B1301" s="5" t="s">
        <v>110</v>
      </c>
      <c r="C1301" s="36">
        <v>42430</v>
      </c>
      <c r="D1301" s="8">
        <v>11023432</v>
      </c>
      <c r="E1301" s="29" t="s">
        <v>128</v>
      </c>
      <c r="F1301" s="11">
        <v>17</v>
      </c>
      <c r="G1301" s="7">
        <v>9919.19</v>
      </c>
    </row>
    <row r="1302" spans="1:7" s="35" customFormat="1" ht="25.5" hidden="1" customHeight="1" x14ac:dyDescent="0.2">
      <c r="A1302" s="26" t="s">
        <v>79</v>
      </c>
      <c r="B1302" s="5" t="s">
        <v>110</v>
      </c>
      <c r="C1302" s="36">
        <v>42430</v>
      </c>
      <c r="D1302" s="8" t="s">
        <v>49</v>
      </c>
      <c r="E1302" s="29" t="s">
        <v>148</v>
      </c>
      <c r="F1302" s="11">
        <v>1</v>
      </c>
      <c r="G1302" s="7">
        <v>1259.24</v>
      </c>
    </row>
    <row r="1303" spans="1:7" s="35" customFormat="1" ht="25.5" hidden="1" customHeight="1" x14ac:dyDescent="0.2">
      <c r="A1303" s="26" t="s">
        <v>79</v>
      </c>
      <c r="B1303" s="5" t="s">
        <v>110</v>
      </c>
      <c r="C1303" s="36">
        <v>42430</v>
      </c>
      <c r="D1303" s="8" t="s">
        <v>50</v>
      </c>
      <c r="E1303" s="29" t="s">
        <v>149</v>
      </c>
      <c r="F1303" s="11">
        <v>2</v>
      </c>
      <c r="G1303" s="7">
        <v>1437.19</v>
      </c>
    </row>
    <row r="1304" spans="1:7" s="35" customFormat="1" ht="25.5" hidden="1" customHeight="1" x14ac:dyDescent="0.2">
      <c r="A1304" s="26" t="s">
        <v>79</v>
      </c>
      <c r="B1304" s="5" t="s">
        <v>110</v>
      </c>
      <c r="C1304" s="36">
        <v>42430</v>
      </c>
      <c r="D1304" s="8" t="s">
        <v>61</v>
      </c>
      <c r="E1304" s="29" t="s">
        <v>175</v>
      </c>
      <c r="F1304" s="11">
        <v>21</v>
      </c>
      <c r="G1304" s="7">
        <v>12292.89</v>
      </c>
    </row>
    <row r="1305" spans="1:7" s="35" customFormat="1" ht="25.5" hidden="1" customHeight="1" x14ac:dyDescent="0.2">
      <c r="A1305" s="26" t="s">
        <v>79</v>
      </c>
      <c r="B1305" s="5" t="s">
        <v>110</v>
      </c>
      <c r="C1305" s="36">
        <v>42430</v>
      </c>
      <c r="D1305" s="8" t="s">
        <v>20</v>
      </c>
      <c r="E1305" s="29" t="s">
        <v>176</v>
      </c>
      <c r="F1305" s="11">
        <v>2</v>
      </c>
      <c r="G1305" s="7">
        <v>975.25</v>
      </c>
    </row>
    <row r="1306" spans="1:7" s="35" customFormat="1" ht="25.5" hidden="1" customHeight="1" x14ac:dyDescent="0.2">
      <c r="A1306" s="26" t="s">
        <v>79</v>
      </c>
      <c r="B1306" s="5" t="s">
        <v>110</v>
      </c>
      <c r="C1306" s="36">
        <v>42430</v>
      </c>
      <c r="D1306" s="8" t="s">
        <v>26</v>
      </c>
      <c r="E1306" s="29" t="s">
        <v>167</v>
      </c>
      <c r="F1306" s="11">
        <v>2</v>
      </c>
      <c r="G1306" s="7">
        <v>1313.76</v>
      </c>
    </row>
    <row r="1307" spans="1:7" s="35" customFormat="1" ht="25.5" hidden="1" customHeight="1" x14ac:dyDescent="0.2">
      <c r="A1307" s="26" t="s">
        <v>79</v>
      </c>
      <c r="B1307" s="5" t="s">
        <v>110</v>
      </c>
      <c r="C1307" s="36">
        <v>42430</v>
      </c>
      <c r="D1307" s="8" t="s">
        <v>53</v>
      </c>
      <c r="E1307" s="29" t="s">
        <v>152</v>
      </c>
      <c r="F1307" s="11">
        <v>2</v>
      </c>
      <c r="G1307" s="7">
        <v>4583.3999999999996</v>
      </c>
    </row>
    <row r="1308" spans="1:7" s="35" customFormat="1" ht="25.5" hidden="1" customHeight="1" x14ac:dyDescent="0.2">
      <c r="A1308" s="26" t="s">
        <v>81</v>
      </c>
      <c r="B1308" s="5" t="s">
        <v>104</v>
      </c>
      <c r="C1308" s="36">
        <v>42491</v>
      </c>
      <c r="D1308" s="8" t="s">
        <v>69</v>
      </c>
      <c r="E1308" s="29" t="s">
        <v>154</v>
      </c>
      <c r="F1308" s="11">
        <v>17</v>
      </c>
      <c r="G1308" s="7">
        <v>14111.21</v>
      </c>
    </row>
    <row r="1309" spans="1:7" s="35" customFormat="1" ht="25.5" hidden="1" customHeight="1" x14ac:dyDescent="0.2">
      <c r="A1309" s="26" t="s">
        <v>81</v>
      </c>
      <c r="B1309" s="5" t="s">
        <v>104</v>
      </c>
      <c r="C1309" s="36">
        <v>42491</v>
      </c>
      <c r="D1309" s="8" t="s">
        <v>82</v>
      </c>
      <c r="E1309" s="29" t="s">
        <v>155</v>
      </c>
      <c r="F1309" s="11">
        <v>6</v>
      </c>
      <c r="G1309" s="7">
        <v>6797.85</v>
      </c>
    </row>
    <row r="1310" spans="1:7" s="35" customFormat="1" ht="25.5" hidden="1" customHeight="1" x14ac:dyDescent="0.2">
      <c r="A1310" s="26" t="s">
        <v>81</v>
      </c>
      <c r="B1310" s="5" t="s">
        <v>104</v>
      </c>
      <c r="C1310" s="36">
        <v>42491</v>
      </c>
      <c r="D1310" s="8" t="s">
        <v>83</v>
      </c>
      <c r="E1310" s="29" t="s">
        <v>156</v>
      </c>
      <c r="F1310" s="11">
        <v>1</v>
      </c>
      <c r="G1310" s="7">
        <v>849.6</v>
      </c>
    </row>
    <row r="1311" spans="1:7" s="35" customFormat="1" ht="25.5" hidden="1" customHeight="1" x14ac:dyDescent="0.2">
      <c r="A1311" s="26" t="s">
        <v>85</v>
      </c>
      <c r="B1311" s="5" t="s">
        <v>111</v>
      </c>
      <c r="C1311" s="36">
        <v>42491</v>
      </c>
      <c r="D1311" s="37" t="s">
        <v>18</v>
      </c>
      <c r="E1311" s="29" t="s">
        <v>131</v>
      </c>
      <c r="F1311" s="11">
        <v>1</v>
      </c>
      <c r="G1311" s="7">
        <v>304</v>
      </c>
    </row>
    <row r="1312" spans="1:7" s="35" customFormat="1" ht="25.5" hidden="1" customHeight="1" x14ac:dyDescent="0.2">
      <c r="A1312" s="26" t="s">
        <v>85</v>
      </c>
      <c r="B1312" s="5" t="s">
        <v>111</v>
      </c>
      <c r="C1312" s="36">
        <v>42491</v>
      </c>
      <c r="D1312" s="8" t="s">
        <v>8</v>
      </c>
      <c r="E1312" s="29" t="s">
        <v>120</v>
      </c>
      <c r="F1312" s="11">
        <v>1</v>
      </c>
      <c r="G1312" s="7">
        <v>412.04</v>
      </c>
    </row>
    <row r="1313" spans="1:7" s="35" customFormat="1" ht="25.5" hidden="1" customHeight="1" x14ac:dyDescent="0.2">
      <c r="A1313" s="26" t="s">
        <v>85</v>
      </c>
      <c r="B1313" s="5" t="s">
        <v>111</v>
      </c>
      <c r="C1313" s="36">
        <v>42491</v>
      </c>
      <c r="D1313" s="8" t="s">
        <v>11</v>
      </c>
      <c r="E1313" s="29" t="s">
        <v>123</v>
      </c>
      <c r="F1313" s="11">
        <v>1</v>
      </c>
      <c r="G1313" s="7">
        <v>490.61</v>
      </c>
    </row>
    <row r="1314" spans="1:7" s="35" customFormat="1" ht="25.5" hidden="1" customHeight="1" x14ac:dyDescent="0.2">
      <c r="A1314" s="26" t="s">
        <v>85</v>
      </c>
      <c r="B1314" s="5" t="s">
        <v>111</v>
      </c>
      <c r="C1314" s="36">
        <v>42491</v>
      </c>
      <c r="D1314" s="8" t="s">
        <v>24</v>
      </c>
      <c r="E1314" s="29" t="s">
        <v>125</v>
      </c>
      <c r="F1314" s="11">
        <v>1</v>
      </c>
      <c r="G1314" s="7">
        <v>250</v>
      </c>
    </row>
    <row r="1315" spans="1:7" s="35" customFormat="1" ht="25.5" hidden="1" customHeight="1" x14ac:dyDescent="0.2">
      <c r="A1315" s="26" t="s">
        <v>85</v>
      </c>
      <c r="B1315" s="5" t="s">
        <v>111</v>
      </c>
      <c r="C1315" s="36">
        <v>42491</v>
      </c>
      <c r="D1315" s="8" t="s">
        <v>13</v>
      </c>
      <c r="E1315" s="29" t="s">
        <v>126</v>
      </c>
      <c r="F1315" s="11">
        <v>2</v>
      </c>
      <c r="G1315" s="7">
        <v>608</v>
      </c>
    </row>
    <row r="1316" spans="1:7" s="35" customFormat="1" ht="25.5" hidden="1" customHeight="1" x14ac:dyDescent="0.2">
      <c r="A1316" s="26" t="s">
        <v>85</v>
      </c>
      <c r="B1316" s="5" t="s">
        <v>111</v>
      </c>
      <c r="C1316" s="36">
        <v>42491</v>
      </c>
      <c r="D1316" s="8" t="s">
        <v>14</v>
      </c>
      <c r="E1316" s="29" t="s">
        <v>127</v>
      </c>
      <c r="F1316" s="11">
        <v>2</v>
      </c>
      <c r="G1316" s="7">
        <v>738.54</v>
      </c>
    </row>
    <row r="1317" spans="1:7" s="35" customFormat="1" ht="25.5" hidden="1" customHeight="1" x14ac:dyDescent="0.2">
      <c r="A1317" s="26" t="s">
        <v>85</v>
      </c>
      <c r="B1317" s="5" t="s">
        <v>111</v>
      </c>
      <c r="C1317" s="36">
        <v>42491</v>
      </c>
      <c r="D1317" s="8" t="s">
        <v>16</v>
      </c>
      <c r="E1317" s="29" t="s">
        <v>129</v>
      </c>
      <c r="F1317" s="11">
        <v>2</v>
      </c>
      <c r="G1317" s="7">
        <v>362</v>
      </c>
    </row>
    <row r="1318" spans="1:7" s="35" customFormat="1" ht="25.5" hidden="1" customHeight="1" x14ac:dyDescent="0.2">
      <c r="A1318" s="26" t="s">
        <v>59</v>
      </c>
      <c r="B1318" s="5" t="s">
        <v>106</v>
      </c>
      <c r="C1318" s="36">
        <v>42491</v>
      </c>
      <c r="D1318" s="37" t="s">
        <v>18</v>
      </c>
      <c r="E1318" s="29" t="s">
        <v>131</v>
      </c>
      <c r="F1318" s="11">
        <v>2</v>
      </c>
      <c r="G1318" s="7">
        <v>594.09</v>
      </c>
    </row>
    <row r="1319" spans="1:7" s="35" customFormat="1" ht="25.5" hidden="1" customHeight="1" x14ac:dyDescent="0.2">
      <c r="A1319" s="26" t="s">
        <v>59</v>
      </c>
      <c r="B1319" s="5" t="s">
        <v>106</v>
      </c>
      <c r="C1319" s="36">
        <v>42491</v>
      </c>
      <c r="D1319" s="8" t="s">
        <v>9</v>
      </c>
      <c r="E1319" s="29" t="s">
        <v>132</v>
      </c>
      <c r="F1319" s="11">
        <v>8</v>
      </c>
      <c r="G1319" s="7">
        <v>5010.51</v>
      </c>
    </row>
    <row r="1320" spans="1:7" s="35" customFormat="1" ht="25.5" hidden="1" customHeight="1" x14ac:dyDescent="0.2">
      <c r="A1320" s="26" t="s">
        <v>59</v>
      </c>
      <c r="B1320" s="5" t="s">
        <v>106</v>
      </c>
      <c r="C1320" s="36">
        <v>42491</v>
      </c>
      <c r="D1320" s="8" t="s">
        <v>22</v>
      </c>
      <c r="E1320" s="29" t="s">
        <v>121</v>
      </c>
      <c r="F1320" s="11">
        <v>3</v>
      </c>
      <c r="G1320" s="7">
        <v>600</v>
      </c>
    </row>
    <row r="1321" spans="1:7" s="35" customFormat="1" ht="25.5" hidden="1" customHeight="1" x14ac:dyDescent="0.2">
      <c r="A1321" s="26" t="s">
        <v>59</v>
      </c>
      <c r="B1321" s="5" t="s">
        <v>106</v>
      </c>
      <c r="C1321" s="36">
        <v>42491</v>
      </c>
      <c r="D1321" s="8" t="s">
        <v>10</v>
      </c>
      <c r="E1321" s="29" t="s">
        <v>122</v>
      </c>
      <c r="F1321" s="11">
        <v>15</v>
      </c>
      <c r="G1321" s="7">
        <v>5671.31</v>
      </c>
    </row>
    <row r="1322" spans="1:7" s="35" customFormat="1" ht="25.5" hidden="1" customHeight="1" x14ac:dyDescent="0.2">
      <c r="A1322" s="26" t="s">
        <v>59</v>
      </c>
      <c r="B1322" s="5" t="s">
        <v>106</v>
      </c>
      <c r="C1322" s="36">
        <v>42491</v>
      </c>
      <c r="D1322" s="8" t="s">
        <v>12</v>
      </c>
      <c r="E1322" s="29" t="s">
        <v>124</v>
      </c>
      <c r="F1322" s="11">
        <v>11</v>
      </c>
      <c r="G1322" s="7">
        <v>8780.15</v>
      </c>
    </row>
    <row r="1323" spans="1:7" s="35" customFormat="1" ht="25.5" hidden="1" customHeight="1" x14ac:dyDescent="0.2">
      <c r="A1323" s="26" t="s">
        <v>59</v>
      </c>
      <c r="B1323" s="5" t="s">
        <v>106</v>
      </c>
      <c r="C1323" s="36">
        <v>42491</v>
      </c>
      <c r="D1323" s="8" t="s">
        <v>24</v>
      </c>
      <c r="E1323" s="29" t="s">
        <v>125</v>
      </c>
      <c r="F1323" s="11">
        <v>1</v>
      </c>
      <c r="G1323" s="7">
        <v>250</v>
      </c>
    </row>
    <row r="1324" spans="1:7" s="35" customFormat="1" ht="25.5" hidden="1" customHeight="1" x14ac:dyDescent="0.2">
      <c r="A1324" s="26" t="s">
        <v>59</v>
      </c>
      <c r="B1324" s="5" t="s">
        <v>106</v>
      </c>
      <c r="C1324" s="36">
        <v>42491</v>
      </c>
      <c r="D1324" s="8" t="s">
        <v>13</v>
      </c>
      <c r="E1324" s="29" t="s">
        <v>126</v>
      </c>
      <c r="F1324" s="11">
        <v>54</v>
      </c>
      <c r="G1324" s="7">
        <v>16260.9</v>
      </c>
    </row>
    <row r="1325" spans="1:7" s="35" customFormat="1" ht="25.5" hidden="1" customHeight="1" x14ac:dyDescent="0.2">
      <c r="A1325" s="26" t="s">
        <v>59</v>
      </c>
      <c r="B1325" s="5" t="s">
        <v>106</v>
      </c>
      <c r="C1325" s="36">
        <v>42491</v>
      </c>
      <c r="D1325" s="8" t="s">
        <v>14</v>
      </c>
      <c r="E1325" s="29" t="s">
        <v>127</v>
      </c>
      <c r="F1325" s="11">
        <v>6</v>
      </c>
      <c r="G1325" s="7">
        <v>2366.6799999999998</v>
      </c>
    </row>
    <row r="1326" spans="1:7" s="35" customFormat="1" ht="25.5" hidden="1" customHeight="1" x14ac:dyDescent="0.2">
      <c r="A1326" s="26" t="s">
        <v>59</v>
      </c>
      <c r="B1326" s="5" t="s">
        <v>106</v>
      </c>
      <c r="C1326" s="36">
        <v>42491</v>
      </c>
      <c r="D1326" s="8" t="s">
        <v>15</v>
      </c>
      <c r="E1326" s="29" t="s">
        <v>128</v>
      </c>
      <c r="F1326" s="11">
        <v>17</v>
      </c>
      <c r="G1326" s="7">
        <v>10716.23</v>
      </c>
    </row>
    <row r="1327" spans="1:7" s="35" customFormat="1" ht="25.5" hidden="1" customHeight="1" x14ac:dyDescent="0.2">
      <c r="A1327" s="26" t="s">
        <v>59</v>
      </c>
      <c r="B1327" s="5" t="s">
        <v>106</v>
      </c>
      <c r="C1327" s="36">
        <v>42491</v>
      </c>
      <c r="D1327" s="8" t="s">
        <v>16</v>
      </c>
      <c r="E1327" s="29" t="s">
        <v>129</v>
      </c>
      <c r="F1327" s="11">
        <v>4</v>
      </c>
      <c r="G1327" s="7">
        <v>800</v>
      </c>
    </row>
    <row r="1328" spans="1:7" s="35" customFormat="1" ht="25.5" hidden="1" customHeight="1" x14ac:dyDescent="0.25">
      <c r="A1328" s="26" t="s">
        <v>59</v>
      </c>
      <c r="B1328" s="5" t="s">
        <v>106</v>
      </c>
      <c r="C1328" s="36">
        <v>42491</v>
      </c>
      <c r="D1328" s="8" t="s">
        <v>112</v>
      </c>
      <c r="E1328" s="6" t="s">
        <v>186</v>
      </c>
      <c r="F1328" s="11">
        <v>1</v>
      </c>
      <c r="G1328" s="7">
        <v>380</v>
      </c>
    </row>
    <row r="1329" spans="1:7" s="35" customFormat="1" ht="25.5" hidden="1" customHeight="1" x14ac:dyDescent="0.2">
      <c r="A1329" s="26" t="s">
        <v>60</v>
      </c>
      <c r="B1329" s="5" t="s">
        <v>104</v>
      </c>
      <c r="C1329" s="36">
        <v>42491</v>
      </c>
      <c r="D1329" s="37" t="s">
        <v>18</v>
      </c>
      <c r="E1329" s="29" t="s">
        <v>131</v>
      </c>
      <c r="F1329" s="11">
        <v>29</v>
      </c>
      <c r="G1329" s="7">
        <v>7304.47</v>
      </c>
    </row>
    <row r="1330" spans="1:7" s="35" customFormat="1" ht="25.5" hidden="1" customHeight="1" x14ac:dyDescent="0.2">
      <c r="A1330" s="26" t="s">
        <v>60</v>
      </c>
      <c r="B1330" s="5" t="s">
        <v>104</v>
      </c>
      <c r="C1330" s="36">
        <v>42491</v>
      </c>
      <c r="D1330" s="8" t="s">
        <v>8</v>
      </c>
      <c r="E1330" s="29" t="s">
        <v>120</v>
      </c>
      <c r="F1330" s="11">
        <v>8</v>
      </c>
      <c r="G1330" s="7">
        <v>2707.94</v>
      </c>
    </row>
    <row r="1331" spans="1:7" s="35" customFormat="1" ht="25.5" hidden="1" customHeight="1" x14ac:dyDescent="0.2">
      <c r="A1331" s="26" t="s">
        <v>60</v>
      </c>
      <c r="B1331" s="5" t="s">
        <v>104</v>
      </c>
      <c r="C1331" s="36">
        <v>42491</v>
      </c>
      <c r="D1331" s="8" t="s">
        <v>9</v>
      </c>
      <c r="E1331" s="29" t="s">
        <v>132</v>
      </c>
      <c r="F1331" s="11">
        <v>12</v>
      </c>
      <c r="G1331" s="7">
        <v>5887.09</v>
      </c>
    </row>
    <row r="1332" spans="1:7" s="35" customFormat="1" ht="25.5" hidden="1" customHeight="1" x14ac:dyDescent="0.2">
      <c r="A1332" s="26" t="s">
        <v>60</v>
      </c>
      <c r="B1332" s="5" t="s">
        <v>104</v>
      </c>
      <c r="C1332" s="36">
        <v>42491</v>
      </c>
      <c r="D1332" s="8" t="s">
        <v>35</v>
      </c>
      <c r="E1332" s="29" t="s">
        <v>139</v>
      </c>
      <c r="F1332" s="11">
        <v>12</v>
      </c>
      <c r="G1332" s="7">
        <v>6047.55</v>
      </c>
    </row>
    <row r="1333" spans="1:7" s="35" customFormat="1" ht="25.5" hidden="1" customHeight="1" x14ac:dyDescent="0.2">
      <c r="A1333" s="26" t="s">
        <v>60</v>
      </c>
      <c r="B1333" s="5" t="s">
        <v>104</v>
      </c>
      <c r="C1333" s="36">
        <v>42491</v>
      </c>
      <c r="D1333" s="8" t="s">
        <v>21</v>
      </c>
      <c r="E1333" s="29" t="s">
        <v>141</v>
      </c>
      <c r="F1333" s="11">
        <v>19</v>
      </c>
      <c r="G1333" s="7">
        <v>8800.89</v>
      </c>
    </row>
    <row r="1334" spans="1:7" s="35" customFormat="1" ht="25.5" hidden="1" customHeight="1" x14ac:dyDescent="0.2">
      <c r="A1334" s="26" t="s">
        <v>60</v>
      </c>
      <c r="B1334" s="5" t="s">
        <v>104</v>
      </c>
      <c r="C1334" s="36">
        <v>42491</v>
      </c>
      <c r="D1334" s="8" t="s">
        <v>10</v>
      </c>
      <c r="E1334" s="29" t="s">
        <v>122</v>
      </c>
      <c r="F1334" s="11">
        <v>21</v>
      </c>
      <c r="G1334" s="7">
        <v>7538.26</v>
      </c>
    </row>
    <row r="1335" spans="1:7" s="35" customFormat="1" ht="25.5" hidden="1" customHeight="1" x14ac:dyDescent="0.2">
      <c r="A1335" s="26" t="s">
        <v>60</v>
      </c>
      <c r="B1335" s="5" t="s">
        <v>104</v>
      </c>
      <c r="C1335" s="36">
        <v>42491</v>
      </c>
      <c r="D1335" s="8" t="s">
        <v>11</v>
      </c>
      <c r="E1335" s="29" t="s">
        <v>123</v>
      </c>
      <c r="F1335" s="11">
        <v>6</v>
      </c>
      <c r="G1335" s="7">
        <v>2966.02</v>
      </c>
    </row>
    <row r="1336" spans="1:7" s="35" customFormat="1" ht="25.5" hidden="1" customHeight="1" x14ac:dyDescent="0.2">
      <c r="A1336" s="26" t="s">
        <v>60</v>
      </c>
      <c r="B1336" s="5" t="s">
        <v>104</v>
      </c>
      <c r="C1336" s="36">
        <v>42491</v>
      </c>
      <c r="D1336" s="8" t="s">
        <v>12</v>
      </c>
      <c r="E1336" s="29" t="s">
        <v>124</v>
      </c>
      <c r="F1336" s="11">
        <v>10</v>
      </c>
      <c r="G1336" s="7">
        <v>6320.73</v>
      </c>
    </row>
    <row r="1337" spans="1:7" s="35" customFormat="1" ht="25.5" hidden="1" customHeight="1" x14ac:dyDescent="0.2">
      <c r="A1337" s="26" t="s">
        <v>60</v>
      </c>
      <c r="B1337" s="5" t="s">
        <v>104</v>
      </c>
      <c r="C1337" s="36">
        <v>42491</v>
      </c>
      <c r="D1337" s="8" t="s">
        <v>45</v>
      </c>
      <c r="E1337" s="29" t="s">
        <v>144</v>
      </c>
      <c r="F1337" s="11">
        <v>2</v>
      </c>
      <c r="G1337" s="7">
        <v>783.09</v>
      </c>
    </row>
    <row r="1338" spans="1:7" s="35" customFormat="1" ht="25.5" hidden="1" customHeight="1" x14ac:dyDescent="0.2">
      <c r="A1338" s="26" t="s">
        <v>60</v>
      </c>
      <c r="B1338" s="5" t="s">
        <v>104</v>
      </c>
      <c r="C1338" s="36">
        <v>42491</v>
      </c>
      <c r="D1338" s="8" t="s">
        <v>23</v>
      </c>
      <c r="E1338" s="29" t="s">
        <v>146</v>
      </c>
      <c r="F1338" s="11">
        <v>19</v>
      </c>
      <c r="G1338" s="7">
        <v>12689.54</v>
      </c>
    </row>
    <row r="1339" spans="1:7" s="35" customFormat="1" ht="25.5" hidden="1" customHeight="1" x14ac:dyDescent="0.2">
      <c r="A1339" s="26" t="s">
        <v>60</v>
      </c>
      <c r="B1339" s="5" t="s">
        <v>104</v>
      </c>
      <c r="C1339" s="36">
        <v>42491</v>
      </c>
      <c r="D1339" s="8" t="s">
        <v>13</v>
      </c>
      <c r="E1339" s="29" t="s">
        <v>126</v>
      </c>
      <c r="F1339" s="11">
        <v>99</v>
      </c>
      <c r="G1339" s="7">
        <v>27450.09</v>
      </c>
    </row>
    <row r="1340" spans="1:7" s="35" customFormat="1" ht="25.5" hidden="1" customHeight="1" x14ac:dyDescent="0.2">
      <c r="A1340" s="26" t="s">
        <v>60</v>
      </c>
      <c r="B1340" s="5" t="s">
        <v>104</v>
      </c>
      <c r="C1340" s="36">
        <v>42491</v>
      </c>
      <c r="D1340" s="8" t="s">
        <v>14</v>
      </c>
      <c r="E1340" s="29" t="s">
        <v>127</v>
      </c>
      <c r="F1340" s="11">
        <v>36</v>
      </c>
      <c r="G1340" s="7">
        <v>12284.86</v>
      </c>
    </row>
    <row r="1341" spans="1:7" s="35" customFormat="1" ht="25.5" hidden="1" customHeight="1" x14ac:dyDescent="0.2">
      <c r="A1341" s="26" t="s">
        <v>60</v>
      </c>
      <c r="B1341" s="5" t="s">
        <v>104</v>
      </c>
      <c r="C1341" s="36">
        <v>42491</v>
      </c>
      <c r="D1341" s="8" t="s">
        <v>15</v>
      </c>
      <c r="E1341" s="29" t="s">
        <v>128</v>
      </c>
      <c r="F1341" s="11">
        <v>28</v>
      </c>
      <c r="G1341" s="7">
        <v>13932.86</v>
      </c>
    </row>
    <row r="1342" spans="1:7" s="35" customFormat="1" ht="25.5" hidden="1" customHeight="1" x14ac:dyDescent="0.2">
      <c r="A1342" s="26" t="s">
        <v>60</v>
      </c>
      <c r="B1342" s="5" t="s">
        <v>104</v>
      </c>
      <c r="C1342" s="36">
        <v>42491</v>
      </c>
      <c r="D1342" s="8" t="s">
        <v>50</v>
      </c>
      <c r="E1342" s="29" t="s">
        <v>149</v>
      </c>
      <c r="F1342" s="11">
        <v>36</v>
      </c>
      <c r="G1342" s="7">
        <v>16585.560000000001</v>
      </c>
    </row>
    <row r="1343" spans="1:7" s="35" customFormat="1" ht="25.5" hidden="1" customHeight="1" x14ac:dyDescent="0.2">
      <c r="A1343" s="26" t="s">
        <v>60</v>
      </c>
      <c r="B1343" s="5" t="s">
        <v>104</v>
      </c>
      <c r="C1343" s="36">
        <v>42491</v>
      </c>
      <c r="D1343" s="8" t="s">
        <v>61</v>
      </c>
      <c r="E1343" s="29" t="s">
        <v>175</v>
      </c>
      <c r="F1343" s="11">
        <v>82</v>
      </c>
      <c r="G1343" s="7">
        <v>40203.199999999997</v>
      </c>
    </row>
    <row r="1344" spans="1:7" s="35" customFormat="1" ht="25.5" hidden="1" customHeight="1" x14ac:dyDescent="0.2">
      <c r="A1344" s="26" t="s">
        <v>76</v>
      </c>
      <c r="B1344" s="5" t="s">
        <v>99</v>
      </c>
      <c r="C1344" s="36">
        <v>42491</v>
      </c>
      <c r="D1344" s="37" t="s">
        <v>18</v>
      </c>
      <c r="E1344" s="29" t="s">
        <v>131</v>
      </c>
      <c r="F1344" s="11">
        <v>8</v>
      </c>
      <c r="G1344" s="7">
        <v>2432</v>
      </c>
    </row>
    <row r="1345" spans="1:7" s="35" customFormat="1" ht="25.5" hidden="1" customHeight="1" x14ac:dyDescent="0.2">
      <c r="A1345" s="26" t="s">
        <v>76</v>
      </c>
      <c r="B1345" s="5" t="s">
        <v>99</v>
      </c>
      <c r="C1345" s="36">
        <v>42491</v>
      </c>
      <c r="D1345" s="8" t="s">
        <v>28</v>
      </c>
      <c r="E1345" s="29" t="s">
        <v>133</v>
      </c>
      <c r="F1345" s="11">
        <v>1</v>
      </c>
      <c r="G1345" s="7">
        <v>1200</v>
      </c>
    </row>
    <row r="1346" spans="1:7" s="35" customFormat="1" ht="25.5" hidden="1" customHeight="1" x14ac:dyDescent="0.2">
      <c r="A1346" s="26" t="s">
        <v>76</v>
      </c>
      <c r="B1346" s="5" t="s">
        <v>99</v>
      </c>
      <c r="C1346" s="36">
        <v>42491</v>
      </c>
      <c r="D1346" s="8" t="s">
        <v>29</v>
      </c>
      <c r="E1346" s="29" t="s">
        <v>134</v>
      </c>
      <c r="F1346" s="11">
        <v>1</v>
      </c>
      <c r="G1346" s="7">
        <v>680</v>
      </c>
    </row>
    <row r="1347" spans="1:7" s="35" customFormat="1" ht="25.5" hidden="1" customHeight="1" x14ac:dyDescent="0.2">
      <c r="A1347" s="26" t="s">
        <v>76</v>
      </c>
      <c r="B1347" s="5" t="s">
        <v>99</v>
      </c>
      <c r="C1347" s="36">
        <v>42491</v>
      </c>
      <c r="D1347" s="8" t="s">
        <v>9</v>
      </c>
      <c r="E1347" s="29" t="s">
        <v>132</v>
      </c>
      <c r="F1347" s="11">
        <v>1</v>
      </c>
      <c r="G1347" s="7">
        <v>704</v>
      </c>
    </row>
    <row r="1348" spans="1:7" s="35" customFormat="1" ht="25.5" hidden="1" customHeight="1" x14ac:dyDescent="0.2">
      <c r="A1348" s="26" t="s">
        <v>76</v>
      </c>
      <c r="B1348" s="5" t="s">
        <v>99</v>
      </c>
      <c r="C1348" s="36">
        <v>42491</v>
      </c>
      <c r="D1348" s="8" t="s">
        <v>35</v>
      </c>
      <c r="E1348" s="29" t="s">
        <v>139</v>
      </c>
      <c r="F1348" s="11">
        <v>3</v>
      </c>
      <c r="G1348" s="7">
        <v>2054.4</v>
      </c>
    </row>
    <row r="1349" spans="1:7" s="35" customFormat="1" ht="25.5" hidden="1" customHeight="1" x14ac:dyDescent="0.2">
      <c r="A1349" s="26" t="s">
        <v>76</v>
      </c>
      <c r="B1349" s="5" t="s">
        <v>99</v>
      </c>
      <c r="C1349" s="36">
        <v>42491</v>
      </c>
      <c r="D1349" s="8" t="s">
        <v>22</v>
      </c>
      <c r="E1349" s="29" t="s">
        <v>121</v>
      </c>
      <c r="F1349" s="11">
        <v>1</v>
      </c>
      <c r="G1349" s="7">
        <v>200</v>
      </c>
    </row>
    <row r="1350" spans="1:7" s="35" customFormat="1" ht="25.5" hidden="1" customHeight="1" x14ac:dyDescent="0.2">
      <c r="A1350" s="26" t="s">
        <v>76</v>
      </c>
      <c r="B1350" s="5" t="s">
        <v>99</v>
      </c>
      <c r="C1350" s="36">
        <v>42491</v>
      </c>
      <c r="D1350" s="8" t="s">
        <v>10</v>
      </c>
      <c r="E1350" s="29" t="s">
        <v>122</v>
      </c>
      <c r="F1350" s="11">
        <v>10</v>
      </c>
      <c r="G1350" s="7">
        <v>3800</v>
      </c>
    </row>
    <row r="1351" spans="1:7" s="35" customFormat="1" ht="25.5" hidden="1" customHeight="1" x14ac:dyDescent="0.2">
      <c r="A1351" s="26" t="s">
        <v>76</v>
      </c>
      <c r="B1351" s="5" t="s">
        <v>99</v>
      </c>
      <c r="C1351" s="36">
        <v>42491</v>
      </c>
      <c r="D1351" s="8" t="s">
        <v>12</v>
      </c>
      <c r="E1351" s="29" t="s">
        <v>124</v>
      </c>
      <c r="F1351" s="11">
        <v>2</v>
      </c>
      <c r="G1351" s="7">
        <v>1760</v>
      </c>
    </row>
    <row r="1352" spans="1:7" s="35" customFormat="1" ht="25.5" hidden="1" customHeight="1" x14ac:dyDescent="0.2">
      <c r="A1352" s="26" t="s">
        <v>76</v>
      </c>
      <c r="B1352" s="5" t="s">
        <v>99</v>
      </c>
      <c r="C1352" s="36">
        <v>42491</v>
      </c>
      <c r="D1352" s="8" t="s">
        <v>24</v>
      </c>
      <c r="E1352" s="29" t="s">
        <v>125</v>
      </c>
      <c r="F1352" s="11">
        <v>2</v>
      </c>
      <c r="G1352" s="7">
        <v>500</v>
      </c>
    </row>
    <row r="1353" spans="1:7" s="35" customFormat="1" ht="25.5" hidden="1" customHeight="1" x14ac:dyDescent="0.2">
      <c r="A1353" s="26" t="s">
        <v>76</v>
      </c>
      <c r="B1353" s="5" t="s">
        <v>99</v>
      </c>
      <c r="C1353" s="36">
        <v>42491</v>
      </c>
      <c r="D1353" s="8" t="s">
        <v>13</v>
      </c>
      <c r="E1353" s="29" t="s">
        <v>126</v>
      </c>
      <c r="F1353" s="11">
        <v>5</v>
      </c>
      <c r="G1353" s="7">
        <v>1520</v>
      </c>
    </row>
    <row r="1354" spans="1:7" s="35" customFormat="1" ht="25.5" hidden="1" customHeight="1" x14ac:dyDescent="0.2">
      <c r="A1354" s="26" t="s">
        <v>76</v>
      </c>
      <c r="B1354" s="5" t="s">
        <v>99</v>
      </c>
      <c r="C1354" s="36">
        <v>42491</v>
      </c>
      <c r="D1354" s="8" t="s">
        <v>16</v>
      </c>
      <c r="E1354" s="29" t="s">
        <v>129</v>
      </c>
      <c r="F1354" s="11">
        <v>2</v>
      </c>
      <c r="G1354" s="7">
        <v>400</v>
      </c>
    </row>
    <row r="1355" spans="1:7" s="35" customFormat="1" ht="25.5" hidden="1" customHeight="1" x14ac:dyDescent="0.2">
      <c r="A1355" s="26" t="s">
        <v>76</v>
      </c>
      <c r="B1355" s="5" t="s">
        <v>99</v>
      </c>
      <c r="C1355" s="36">
        <v>42491</v>
      </c>
      <c r="D1355" s="8" t="s">
        <v>25</v>
      </c>
      <c r="E1355" s="29" t="s">
        <v>150</v>
      </c>
      <c r="F1355" s="11">
        <v>2</v>
      </c>
      <c r="G1355" s="7">
        <v>684</v>
      </c>
    </row>
    <row r="1356" spans="1:7" s="35" customFormat="1" ht="25.5" hidden="1" customHeight="1" x14ac:dyDescent="0.2">
      <c r="A1356" s="26" t="s">
        <v>76</v>
      </c>
      <c r="B1356" s="5" t="s">
        <v>99</v>
      </c>
      <c r="C1356" s="36">
        <v>42491</v>
      </c>
      <c r="D1356" s="8" t="s">
        <v>20</v>
      </c>
      <c r="E1356" s="29" t="s">
        <v>176</v>
      </c>
      <c r="F1356" s="11">
        <v>1</v>
      </c>
      <c r="G1356" s="7">
        <v>495</v>
      </c>
    </row>
    <row r="1357" spans="1:7" s="35" customFormat="1" ht="25.5" hidden="1" customHeight="1" x14ac:dyDescent="0.2">
      <c r="A1357" s="26" t="s">
        <v>76</v>
      </c>
      <c r="B1357" s="5" t="s">
        <v>99</v>
      </c>
      <c r="C1357" s="36">
        <v>42491</v>
      </c>
      <c r="D1357" s="8" t="s">
        <v>26</v>
      </c>
      <c r="E1357" s="29" t="s">
        <v>167</v>
      </c>
      <c r="F1357" s="11">
        <v>1</v>
      </c>
      <c r="G1357" s="7">
        <v>792</v>
      </c>
    </row>
    <row r="1358" spans="1:7" s="35" customFormat="1" ht="25.5" hidden="1" customHeight="1" x14ac:dyDescent="0.2">
      <c r="A1358" s="26" t="s">
        <v>79</v>
      </c>
      <c r="B1358" s="5" t="s">
        <v>110</v>
      </c>
      <c r="C1358" s="36">
        <v>42491</v>
      </c>
      <c r="D1358" s="37" t="s">
        <v>18</v>
      </c>
      <c r="E1358" s="29" t="s">
        <v>131</v>
      </c>
      <c r="F1358" s="11">
        <v>6</v>
      </c>
      <c r="G1358" s="7">
        <v>1553.09</v>
      </c>
    </row>
    <row r="1359" spans="1:7" s="35" customFormat="1" ht="25.5" hidden="1" customHeight="1" x14ac:dyDescent="0.2">
      <c r="A1359" s="26" t="s">
        <v>79</v>
      </c>
      <c r="B1359" s="5" t="s">
        <v>110</v>
      </c>
      <c r="C1359" s="36">
        <v>42491</v>
      </c>
      <c r="D1359" s="8" t="s">
        <v>28</v>
      </c>
      <c r="E1359" s="29" t="s">
        <v>133</v>
      </c>
      <c r="F1359" s="11">
        <v>4</v>
      </c>
      <c r="G1359" s="7">
        <v>3900.11</v>
      </c>
    </row>
    <row r="1360" spans="1:7" s="35" customFormat="1" ht="25.5" hidden="1" customHeight="1" x14ac:dyDescent="0.2">
      <c r="A1360" s="26" t="s">
        <v>79</v>
      </c>
      <c r="B1360" s="5" t="s">
        <v>110</v>
      </c>
      <c r="C1360" s="36">
        <v>42491</v>
      </c>
      <c r="D1360" s="8" t="s">
        <v>30</v>
      </c>
      <c r="E1360" s="29" t="s">
        <v>170</v>
      </c>
      <c r="F1360" s="11">
        <v>1</v>
      </c>
      <c r="G1360" s="7">
        <v>872.11</v>
      </c>
    </row>
    <row r="1361" spans="1:7" s="35" customFormat="1" ht="25.5" hidden="1" customHeight="1" x14ac:dyDescent="0.2">
      <c r="A1361" s="26" t="s">
        <v>79</v>
      </c>
      <c r="B1361" s="5" t="s">
        <v>110</v>
      </c>
      <c r="C1361" s="36">
        <v>42491</v>
      </c>
      <c r="D1361" s="8" t="s">
        <v>32</v>
      </c>
      <c r="E1361" s="29" t="s">
        <v>136</v>
      </c>
      <c r="F1361" s="11">
        <v>1</v>
      </c>
      <c r="G1361" s="7">
        <v>517.44000000000005</v>
      </c>
    </row>
    <row r="1362" spans="1:7" s="35" customFormat="1" ht="25.5" hidden="1" customHeight="1" x14ac:dyDescent="0.2">
      <c r="A1362" s="26" t="s">
        <v>79</v>
      </c>
      <c r="B1362" s="5" t="s">
        <v>110</v>
      </c>
      <c r="C1362" s="36">
        <v>42491</v>
      </c>
      <c r="D1362" s="8" t="s">
        <v>8</v>
      </c>
      <c r="E1362" s="29" t="s">
        <v>120</v>
      </c>
      <c r="F1362" s="11">
        <v>23</v>
      </c>
      <c r="G1362" s="7">
        <v>9260.91</v>
      </c>
    </row>
    <row r="1363" spans="1:7" s="35" customFormat="1" ht="25.5" hidden="1" customHeight="1" x14ac:dyDescent="0.2">
      <c r="A1363" s="26" t="s">
        <v>79</v>
      </c>
      <c r="B1363" s="5" t="s">
        <v>110</v>
      </c>
      <c r="C1363" s="36">
        <v>42491</v>
      </c>
      <c r="D1363" s="8" t="s">
        <v>9</v>
      </c>
      <c r="E1363" s="29" t="s">
        <v>132</v>
      </c>
      <c r="F1363" s="11">
        <v>5</v>
      </c>
      <c r="G1363" s="7">
        <v>3422.78</v>
      </c>
    </row>
    <row r="1364" spans="1:7" s="35" customFormat="1" ht="25.5" hidden="1" customHeight="1" x14ac:dyDescent="0.2">
      <c r="A1364" s="26" t="s">
        <v>79</v>
      </c>
      <c r="B1364" s="5" t="s">
        <v>110</v>
      </c>
      <c r="C1364" s="36">
        <v>42491</v>
      </c>
      <c r="D1364" s="8" t="s">
        <v>34</v>
      </c>
      <c r="E1364" s="29" t="s">
        <v>138</v>
      </c>
      <c r="F1364" s="11">
        <v>5</v>
      </c>
      <c r="G1364" s="7">
        <v>10197.82</v>
      </c>
    </row>
    <row r="1365" spans="1:7" s="35" customFormat="1" ht="25.5" hidden="1" customHeight="1" x14ac:dyDescent="0.2">
      <c r="A1365" s="26" t="s">
        <v>79</v>
      </c>
      <c r="B1365" s="5" t="s">
        <v>110</v>
      </c>
      <c r="C1365" s="36">
        <v>42491</v>
      </c>
      <c r="D1365" s="8" t="s">
        <v>80</v>
      </c>
      <c r="E1365" s="29" t="s">
        <v>179</v>
      </c>
      <c r="F1365" s="11">
        <v>1</v>
      </c>
      <c r="G1365" s="7">
        <v>1694.32</v>
      </c>
    </row>
    <row r="1366" spans="1:7" s="35" customFormat="1" ht="25.5" hidden="1" customHeight="1" x14ac:dyDescent="0.2">
      <c r="A1366" s="26" t="s">
        <v>79</v>
      </c>
      <c r="B1366" s="5" t="s">
        <v>110</v>
      </c>
      <c r="C1366" s="36">
        <v>42491</v>
      </c>
      <c r="D1366" s="8" t="s">
        <v>35</v>
      </c>
      <c r="E1366" s="29" t="s">
        <v>139</v>
      </c>
      <c r="F1366" s="11">
        <v>14</v>
      </c>
      <c r="G1366" s="7">
        <v>10803.54</v>
      </c>
    </row>
    <row r="1367" spans="1:7" s="35" customFormat="1" ht="25.5" hidden="1" customHeight="1" x14ac:dyDescent="0.2">
      <c r="A1367" s="26" t="s">
        <v>79</v>
      </c>
      <c r="B1367" s="5" t="s">
        <v>110</v>
      </c>
      <c r="C1367" s="36">
        <v>42491</v>
      </c>
      <c r="D1367" s="8" t="s">
        <v>36</v>
      </c>
      <c r="E1367" s="29" t="s">
        <v>140</v>
      </c>
      <c r="F1367" s="11">
        <v>1</v>
      </c>
      <c r="G1367" s="7">
        <v>828.65</v>
      </c>
    </row>
    <row r="1368" spans="1:7" s="35" customFormat="1" ht="25.5" hidden="1" customHeight="1" x14ac:dyDescent="0.2">
      <c r="A1368" s="26" t="s">
        <v>79</v>
      </c>
      <c r="B1368" s="5" t="s">
        <v>110</v>
      </c>
      <c r="C1368" s="36">
        <v>42491</v>
      </c>
      <c r="D1368" s="8" t="s">
        <v>21</v>
      </c>
      <c r="E1368" s="29" t="s">
        <v>141</v>
      </c>
      <c r="F1368" s="11">
        <v>2</v>
      </c>
      <c r="G1368" s="7">
        <v>995.76</v>
      </c>
    </row>
    <row r="1369" spans="1:7" s="35" customFormat="1" ht="25.5" hidden="1" customHeight="1" x14ac:dyDescent="0.2">
      <c r="A1369" s="26" t="s">
        <v>79</v>
      </c>
      <c r="B1369" s="5" t="s">
        <v>110</v>
      </c>
      <c r="C1369" s="36">
        <v>42491</v>
      </c>
      <c r="D1369" s="8" t="s">
        <v>10</v>
      </c>
      <c r="E1369" s="29" t="s">
        <v>122</v>
      </c>
      <c r="F1369" s="11">
        <v>5</v>
      </c>
      <c r="G1369" s="7">
        <v>1863.72</v>
      </c>
    </row>
    <row r="1370" spans="1:7" s="35" customFormat="1" ht="25.5" hidden="1" customHeight="1" x14ac:dyDescent="0.2">
      <c r="A1370" s="26" t="s">
        <v>79</v>
      </c>
      <c r="B1370" s="5" t="s">
        <v>110</v>
      </c>
      <c r="C1370" s="36">
        <v>42491</v>
      </c>
      <c r="D1370" s="8" t="s">
        <v>11</v>
      </c>
      <c r="E1370" s="29" t="s">
        <v>123</v>
      </c>
      <c r="F1370" s="11">
        <v>18</v>
      </c>
      <c r="G1370" s="7">
        <v>8943.16</v>
      </c>
    </row>
    <row r="1371" spans="1:7" s="35" customFormat="1" ht="25.5" hidden="1" customHeight="1" x14ac:dyDescent="0.2">
      <c r="A1371" s="26" t="s">
        <v>79</v>
      </c>
      <c r="B1371" s="5" t="s">
        <v>110</v>
      </c>
      <c r="C1371" s="36">
        <v>42491</v>
      </c>
      <c r="D1371" s="8" t="s">
        <v>12</v>
      </c>
      <c r="E1371" s="29" t="s">
        <v>124</v>
      </c>
      <c r="F1371" s="11">
        <v>10</v>
      </c>
      <c r="G1371" s="7">
        <v>7937.5</v>
      </c>
    </row>
    <row r="1372" spans="1:7" s="35" customFormat="1" ht="25.5" hidden="1" customHeight="1" x14ac:dyDescent="0.2">
      <c r="A1372" s="26" t="s">
        <v>79</v>
      </c>
      <c r="B1372" s="5" t="s">
        <v>110</v>
      </c>
      <c r="C1372" s="36">
        <v>42491</v>
      </c>
      <c r="D1372" s="8" t="s">
        <v>43</v>
      </c>
      <c r="E1372" s="29" t="s">
        <v>142</v>
      </c>
      <c r="F1372" s="11">
        <v>8</v>
      </c>
      <c r="G1372" s="7">
        <v>23086.41</v>
      </c>
    </row>
    <row r="1373" spans="1:7" s="35" customFormat="1" ht="25.5" hidden="1" customHeight="1" x14ac:dyDescent="0.2">
      <c r="A1373" s="26" t="s">
        <v>79</v>
      </c>
      <c r="B1373" s="5" t="s">
        <v>110</v>
      </c>
      <c r="C1373" s="36">
        <v>42491</v>
      </c>
      <c r="D1373" s="8" t="s">
        <v>45</v>
      </c>
      <c r="E1373" s="29" t="s">
        <v>144</v>
      </c>
      <c r="F1373" s="11">
        <v>5</v>
      </c>
      <c r="G1373" s="7">
        <v>4835.08</v>
      </c>
    </row>
    <row r="1374" spans="1:7" s="35" customFormat="1" ht="25.5" hidden="1" customHeight="1" x14ac:dyDescent="0.25">
      <c r="A1374" s="26" t="s">
        <v>79</v>
      </c>
      <c r="B1374" s="5" t="s">
        <v>110</v>
      </c>
      <c r="C1374" s="36">
        <v>42491</v>
      </c>
      <c r="D1374" s="8" t="s">
        <v>46</v>
      </c>
      <c r="E1374" s="6" t="s">
        <v>145</v>
      </c>
      <c r="F1374" s="11">
        <v>3</v>
      </c>
      <c r="G1374" s="7">
        <v>2797.26</v>
      </c>
    </row>
    <row r="1375" spans="1:7" s="35" customFormat="1" ht="25.5" hidden="1" customHeight="1" x14ac:dyDescent="0.2">
      <c r="A1375" s="26" t="s">
        <v>79</v>
      </c>
      <c r="B1375" s="5" t="s">
        <v>110</v>
      </c>
      <c r="C1375" s="36">
        <v>42491</v>
      </c>
      <c r="D1375" s="8" t="s">
        <v>23</v>
      </c>
      <c r="E1375" s="29" t="s">
        <v>146</v>
      </c>
      <c r="F1375" s="11">
        <v>4</v>
      </c>
      <c r="G1375" s="7">
        <v>2937.89</v>
      </c>
    </row>
    <row r="1376" spans="1:7" s="35" customFormat="1" ht="25.5" hidden="1" customHeight="1" x14ac:dyDescent="0.2">
      <c r="A1376" s="26" t="s">
        <v>79</v>
      </c>
      <c r="B1376" s="5" t="s">
        <v>110</v>
      </c>
      <c r="C1376" s="36">
        <v>42491</v>
      </c>
      <c r="D1376" s="8" t="s">
        <v>13</v>
      </c>
      <c r="E1376" s="29" t="s">
        <v>126</v>
      </c>
      <c r="F1376" s="11">
        <v>32</v>
      </c>
      <c r="G1376" s="7">
        <v>9106.76</v>
      </c>
    </row>
    <row r="1377" spans="1:7" s="35" customFormat="1" ht="25.5" hidden="1" customHeight="1" x14ac:dyDescent="0.2">
      <c r="A1377" s="26" t="s">
        <v>79</v>
      </c>
      <c r="B1377" s="5" t="s">
        <v>110</v>
      </c>
      <c r="C1377" s="36">
        <v>42491</v>
      </c>
      <c r="D1377" s="8" t="s">
        <v>14</v>
      </c>
      <c r="E1377" s="29" t="s">
        <v>127</v>
      </c>
      <c r="F1377" s="11">
        <v>112</v>
      </c>
      <c r="G1377" s="7">
        <v>44325.65</v>
      </c>
    </row>
    <row r="1378" spans="1:7" s="35" customFormat="1" ht="25.5" hidden="1" customHeight="1" x14ac:dyDescent="0.2">
      <c r="A1378" s="26" t="s">
        <v>79</v>
      </c>
      <c r="B1378" s="5" t="s">
        <v>110</v>
      </c>
      <c r="C1378" s="36">
        <v>42491</v>
      </c>
      <c r="D1378" s="8" t="s">
        <v>15</v>
      </c>
      <c r="E1378" s="29" t="s">
        <v>128</v>
      </c>
      <c r="F1378" s="11">
        <v>6</v>
      </c>
      <c r="G1378" s="7">
        <v>3569.41</v>
      </c>
    </row>
    <row r="1379" spans="1:7" s="35" customFormat="1" ht="25.5" hidden="1" customHeight="1" x14ac:dyDescent="0.2">
      <c r="A1379" s="26" t="s">
        <v>79</v>
      </c>
      <c r="B1379" s="5" t="s">
        <v>110</v>
      </c>
      <c r="C1379" s="36">
        <v>42491</v>
      </c>
      <c r="D1379" s="8" t="s">
        <v>49</v>
      </c>
      <c r="E1379" s="29" t="s">
        <v>148</v>
      </c>
      <c r="F1379" s="11">
        <v>1</v>
      </c>
      <c r="G1379" s="7">
        <v>2381</v>
      </c>
    </row>
    <row r="1380" spans="1:7" s="35" customFormat="1" ht="25.5" hidden="1" customHeight="1" x14ac:dyDescent="0.2">
      <c r="A1380" s="26" t="s">
        <v>79</v>
      </c>
      <c r="B1380" s="5" t="s">
        <v>110</v>
      </c>
      <c r="C1380" s="36">
        <v>42491</v>
      </c>
      <c r="D1380" s="8" t="s">
        <v>50</v>
      </c>
      <c r="E1380" s="29" t="s">
        <v>149</v>
      </c>
      <c r="F1380" s="11">
        <v>12</v>
      </c>
      <c r="G1380" s="7">
        <v>9115.74</v>
      </c>
    </row>
    <row r="1381" spans="1:7" s="35" customFormat="1" ht="25.5" hidden="1" customHeight="1" x14ac:dyDescent="0.2">
      <c r="A1381" s="26" t="s">
        <v>79</v>
      </c>
      <c r="B1381" s="5" t="s">
        <v>110</v>
      </c>
      <c r="C1381" s="36">
        <v>42491</v>
      </c>
      <c r="D1381" s="8" t="s">
        <v>61</v>
      </c>
      <c r="E1381" s="29" t="s">
        <v>175</v>
      </c>
      <c r="F1381" s="11">
        <v>17</v>
      </c>
      <c r="G1381" s="7">
        <v>9215.33</v>
      </c>
    </row>
    <row r="1382" spans="1:7" s="35" customFormat="1" ht="25.5" hidden="1" customHeight="1" x14ac:dyDescent="0.2">
      <c r="A1382" s="26" t="s">
        <v>79</v>
      </c>
      <c r="B1382" s="5" t="s">
        <v>110</v>
      </c>
      <c r="C1382" s="36">
        <v>42491</v>
      </c>
      <c r="D1382" s="8" t="s">
        <v>25</v>
      </c>
      <c r="E1382" s="29" t="s">
        <v>150</v>
      </c>
      <c r="F1382" s="11">
        <v>1</v>
      </c>
      <c r="G1382" s="7">
        <v>339.54</v>
      </c>
    </row>
    <row r="1383" spans="1:7" s="35" customFormat="1" ht="25.5" hidden="1" customHeight="1" x14ac:dyDescent="0.25">
      <c r="A1383" s="26" t="s">
        <v>79</v>
      </c>
      <c r="B1383" s="5" t="s">
        <v>110</v>
      </c>
      <c r="C1383" s="36">
        <v>42491</v>
      </c>
      <c r="D1383" s="8" t="s">
        <v>51</v>
      </c>
      <c r="E1383" s="6" t="s">
        <v>151</v>
      </c>
      <c r="F1383" s="11">
        <v>1</v>
      </c>
      <c r="G1383" s="7">
        <v>990.83</v>
      </c>
    </row>
    <row r="1384" spans="1:7" s="35" customFormat="1" ht="25.5" hidden="1" customHeight="1" x14ac:dyDescent="0.2">
      <c r="A1384" s="26" t="s">
        <v>79</v>
      </c>
      <c r="B1384" s="5" t="s">
        <v>110</v>
      </c>
      <c r="C1384" s="36">
        <v>42491</v>
      </c>
      <c r="D1384" s="8" t="s">
        <v>20</v>
      </c>
      <c r="E1384" s="29" t="s">
        <v>176</v>
      </c>
      <c r="F1384" s="11">
        <v>1</v>
      </c>
      <c r="G1384" s="7">
        <v>419.52</v>
      </c>
    </row>
    <row r="1385" spans="1:7" s="35" customFormat="1" ht="25.5" hidden="1" customHeight="1" x14ac:dyDescent="0.2">
      <c r="A1385" s="26" t="s">
        <v>79</v>
      </c>
      <c r="B1385" s="5" t="s">
        <v>110</v>
      </c>
      <c r="C1385" s="36">
        <v>42491</v>
      </c>
      <c r="D1385" s="8" t="s">
        <v>77</v>
      </c>
      <c r="E1385" s="29" t="s">
        <v>153</v>
      </c>
      <c r="F1385" s="11">
        <v>1</v>
      </c>
      <c r="G1385" s="7">
        <v>529.25</v>
      </c>
    </row>
    <row r="1386" spans="1:7" s="35" customFormat="1" ht="25.5" hidden="1" customHeight="1" x14ac:dyDescent="0.2">
      <c r="A1386" s="26" t="s">
        <v>62</v>
      </c>
      <c r="B1386" s="5" t="s">
        <v>104</v>
      </c>
      <c r="C1386" s="36">
        <v>42491</v>
      </c>
      <c r="D1386" s="37" t="s">
        <v>18</v>
      </c>
      <c r="E1386" s="29" t="s">
        <v>131</v>
      </c>
      <c r="F1386" s="11">
        <v>5</v>
      </c>
      <c r="G1386" s="7">
        <v>1444.26</v>
      </c>
    </row>
    <row r="1387" spans="1:7" s="35" customFormat="1" ht="25.5" hidden="1" customHeight="1" x14ac:dyDescent="0.2">
      <c r="A1387" s="26" t="s">
        <v>62</v>
      </c>
      <c r="B1387" s="5" t="s">
        <v>104</v>
      </c>
      <c r="C1387" s="36">
        <v>42491</v>
      </c>
      <c r="D1387" s="8" t="s">
        <v>8</v>
      </c>
      <c r="E1387" s="29" t="s">
        <v>120</v>
      </c>
      <c r="F1387" s="11">
        <v>5</v>
      </c>
      <c r="G1387" s="7">
        <v>1013.46</v>
      </c>
    </row>
    <row r="1388" spans="1:7" s="35" customFormat="1" ht="25.5" hidden="1" customHeight="1" x14ac:dyDescent="0.2">
      <c r="A1388" s="26" t="s">
        <v>62</v>
      </c>
      <c r="B1388" s="5" t="s">
        <v>104</v>
      </c>
      <c r="C1388" s="36">
        <v>42491</v>
      </c>
      <c r="D1388" s="8" t="s">
        <v>10</v>
      </c>
      <c r="E1388" s="29" t="s">
        <v>122</v>
      </c>
      <c r="F1388" s="11">
        <v>8</v>
      </c>
      <c r="G1388" s="7">
        <v>2942.05</v>
      </c>
    </row>
    <row r="1389" spans="1:7" s="35" customFormat="1" ht="25.5" hidden="1" customHeight="1" x14ac:dyDescent="0.2">
      <c r="A1389" s="26" t="s">
        <v>62</v>
      </c>
      <c r="B1389" s="5" t="s">
        <v>104</v>
      </c>
      <c r="C1389" s="36">
        <v>42491</v>
      </c>
      <c r="D1389" s="8" t="s">
        <v>11</v>
      </c>
      <c r="E1389" s="29" t="s">
        <v>123</v>
      </c>
      <c r="F1389" s="11">
        <v>3</v>
      </c>
      <c r="G1389" s="7">
        <v>1204.8599999999999</v>
      </c>
    </row>
    <row r="1390" spans="1:7" s="35" customFormat="1" ht="25.5" hidden="1" customHeight="1" x14ac:dyDescent="0.2">
      <c r="A1390" s="26" t="s">
        <v>62</v>
      </c>
      <c r="B1390" s="5" t="s">
        <v>104</v>
      </c>
      <c r="C1390" s="36">
        <v>42491</v>
      </c>
      <c r="D1390" s="8" t="s">
        <v>13</v>
      </c>
      <c r="E1390" s="29" t="s">
        <v>126</v>
      </c>
      <c r="F1390" s="11">
        <v>9</v>
      </c>
      <c r="G1390" s="7">
        <v>2322.92</v>
      </c>
    </row>
    <row r="1391" spans="1:7" s="35" customFormat="1" ht="25.5" hidden="1" customHeight="1" x14ac:dyDescent="0.2">
      <c r="A1391" s="26" t="s">
        <v>62</v>
      </c>
      <c r="B1391" s="5" t="s">
        <v>104</v>
      </c>
      <c r="C1391" s="36">
        <v>42491</v>
      </c>
      <c r="D1391" s="8" t="s">
        <v>15</v>
      </c>
      <c r="E1391" s="29" t="s">
        <v>128</v>
      </c>
      <c r="F1391" s="11">
        <v>1</v>
      </c>
      <c r="G1391" s="7">
        <v>531.36</v>
      </c>
    </row>
    <row r="1392" spans="1:7" s="35" customFormat="1" ht="25.5" hidden="1" customHeight="1" x14ac:dyDescent="0.2">
      <c r="A1392" s="26" t="s">
        <v>64</v>
      </c>
      <c r="B1392" s="5" t="s">
        <v>106</v>
      </c>
      <c r="C1392" s="36">
        <v>42491</v>
      </c>
      <c r="D1392" s="37" t="s">
        <v>18</v>
      </c>
      <c r="E1392" s="29" t="s">
        <v>131</v>
      </c>
      <c r="F1392" s="11">
        <v>2</v>
      </c>
      <c r="G1392" s="7">
        <v>608</v>
      </c>
    </row>
    <row r="1393" spans="1:7" s="35" customFormat="1" ht="25.5" hidden="1" customHeight="1" x14ac:dyDescent="0.2">
      <c r="A1393" s="26" t="s">
        <v>64</v>
      </c>
      <c r="B1393" s="5" t="s">
        <v>106</v>
      </c>
      <c r="C1393" s="36">
        <v>42491</v>
      </c>
      <c r="D1393" s="8" t="s">
        <v>8</v>
      </c>
      <c r="E1393" s="29" t="s">
        <v>120</v>
      </c>
      <c r="F1393" s="11">
        <v>1</v>
      </c>
      <c r="G1393" s="7">
        <v>250.46</v>
      </c>
    </row>
    <row r="1394" spans="1:7" s="35" customFormat="1" ht="25.5" hidden="1" customHeight="1" x14ac:dyDescent="0.2">
      <c r="A1394" s="26" t="s">
        <v>64</v>
      </c>
      <c r="B1394" s="5" t="s">
        <v>106</v>
      </c>
      <c r="C1394" s="36">
        <v>42491</v>
      </c>
      <c r="D1394" s="8" t="s">
        <v>10</v>
      </c>
      <c r="E1394" s="29" t="s">
        <v>122</v>
      </c>
      <c r="F1394" s="11">
        <v>2</v>
      </c>
      <c r="G1394" s="7">
        <v>758.11</v>
      </c>
    </row>
    <row r="1395" spans="1:7" s="35" customFormat="1" ht="25.5" hidden="1" customHeight="1" x14ac:dyDescent="0.2">
      <c r="A1395" s="26" t="s">
        <v>64</v>
      </c>
      <c r="B1395" s="5" t="s">
        <v>106</v>
      </c>
      <c r="C1395" s="36">
        <v>42491</v>
      </c>
      <c r="D1395" s="8" t="s">
        <v>43</v>
      </c>
      <c r="E1395" s="29" t="s">
        <v>142</v>
      </c>
      <c r="F1395" s="11">
        <v>1</v>
      </c>
      <c r="G1395" s="7">
        <v>2865.81</v>
      </c>
    </row>
    <row r="1396" spans="1:7" s="35" customFormat="1" ht="25.5" hidden="1" customHeight="1" x14ac:dyDescent="0.2">
      <c r="A1396" s="26" t="s">
        <v>64</v>
      </c>
      <c r="B1396" s="5" t="s">
        <v>106</v>
      </c>
      <c r="C1396" s="36">
        <v>42491</v>
      </c>
      <c r="D1396" s="8" t="s">
        <v>45</v>
      </c>
      <c r="E1396" s="29" t="s">
        <v>144</v>
      </c>
      <c r="F1396" s="11">
        <v>1</v>
      </c>
      <c r="G1396" s="7">
        <v>397.55</v>
      </c>
    </row>
    <row r="1397" spans="1:7" s="35" customFormat="1" ht="25.5" hidden="1" customHeight="1" x14ac:dyDescent="0.2">
      <c r="A1397" s="26" t="s">
        <v>64</v>
      </c>
      <c r="B1397" s="5" t="s">
        <v>106</v>
      </c>
      <c r="C1397" s="36">
        <v>42491</v>
      </c>
      <c r="D1397" s="8" t="s">
        <v>23</v>
      </c>
      <c r="E1397" s="29" t="s">
        <v>146</v>
      </c>
      <c r="F1397" s="11">
        <v>1</v>
      </c>
      <c r="G1397" s="7">
        <v>657.17</v>
      </c>
    </row>
    <row r="1398" spans="1:7" s="35" customFormat="1" ht="25.5" hidden="1" customHeight="1" x14ac:dyDescent="0.2">
      <c r="A1398" s="26" t="s">
        <v>64</v>
      </c>
      <c r="B1398" s="5" t="s">
        <v>106</v>
      </c>
      <c r="C1398" s="36">
        <v>42491</v>
      </c>
      <c r="D1398" s="8" t="s">
        <v>13</v>
      </c>
      <c r="E1398" s="29" t="s">
        <v>126</v>
      </c>
      <c r="F1398" s="11">
        <v>4</v>
      </c>
      <c r="G1398" s="7">
        <v>1203.29</v>
      </c>
    </row>
    <row r="1399" spans="1:7" s="35" customFormat="1" ht="25.5" hidden="1" customHeight="1" x14ac:dyDescent="0.2">
      <c r="A1399" s="26" t="s">
        <v>64</v>
      </c>
      <c r="B1399" s="5" t="s">
        <v>106</v>
      </c>
      <c r="C1399" s="36">
        <v>42491</v>
      </c>
      <c r="D1399" s="8" t="s">
        <v>50</v>
      </c>
      <c r="E1399" s="29" t="s">
        <v>149</v>
      </c>
      <c r="F1399" s="11">
        <v>1</v>
      </c>
      <c r="G1399" s="7">
        <v>134.12</v>
      </c>
    </row>
    <row r="1400" spans="1:7" s="35" customFormat="1" ht="25.5" hidden="1" customHeight="1" x14ac:dyDescent="0.2">
      <c r="A1400" s="26" t="s">
        <v>64</v>
      </c>
      <c r="B1400" s="5" t="s">
        <v>106</v>
      </c>
      <c r="C1400" s="36">
        <v>42491</v>
      </c>
      <c r="D1400" s="8" t="s">
        <v>25</v>
      </c>
      <c r="E1400" s="29" t="s">
        <v>150</v>
      </c>
      <c r="F1400" s="11">
        <v>1</v>
      </c>
      <c r="G1400" s="7">
        <v>202.69</v>
      </c>
    </row>
    <row r="1401" spans="1:7" s="35" customFormat="1" ht="25.5" hidden="1" customHeight="1" x14ac:dyDescent="0.2">
      <c r="A1401" s="26" t="s">
        <v>64</v>
      </c>
      <c r="B1401" s="5" t="s">
        <v>106</v>
      </c>
      <c r="C1401" s="36">
        <v>42491</v>
      </c>
      <c r="D1401" s="8" t="s">
        <v>77</v>
      </c>
      <c r="E1401" s="29" t="s">
        <v>153</v>
      </c>
      <c r="F1401" s="11">
        <v>1</v>
      </c>
      <c r="G1401" s="7">
        <v>406.98</v>
      </c>
    </row>
    <row r="1402" spans="1:7" s="35" customFormat="1" ht="25.5" hidden="1" customHeight="1" x14ac:dyDescent="0.2">
      <c r="A1402" s="26" t="s">
        <v>65</v>
      </c>
      <c r="B1402" s="5" t="s">
        <v>104</v>
      </c>
      <c r="C1402" s="36">
        <v>42491</v>
      </c>
      <c r="D1402" s="8" t="s">
        <v>9</v>
      </c>
      <c r="E1402" s="29" t="s">
        <v>132</v>
      </c>
      <c r="F1402" s="11">
        <v>1</v>
      </c>
      <c r="G1402" s="7">
        <v>704</v>
      </c>
    </row>
    <row r="1403" spans="1:7" s="35" customFormat="1" ht="25.5" hidden="1" customHeight="1" x14ac:dyDescent="0.2">
      <c r="A1403" s="26" t="s">
        <v>65</v>
      </c>
      <c r="B1403" s="5" t="s">
        <v>104</v>
      </c>
      <c r="C1403" s="36">
        <v>42491</v>
      </c>
      <c r="D1403" s="8" t="s">
        <v>66</v>
      </c>
      <c r="E1403" s="29" t="s">
        <v>158</v>
      </c>
      <c r="F1403" s="11">
        <v>6</v>
      </c>
      <c r="G1403" s="7">
        <v>16416</v>
      </c>
    </row>
    <row r="1404" spans="1:7" s="35" customFormat="1" ht="25.5" hidden="1" customHeight="1" x14ac:dyDescent="0.2">
      <c r="A1404" s="26" t="s">
        <v>65</v>
      </c>
      <c r="B1404" s="5" t="s">
        <v>104</v>
      </c>
      <c r="C1404" s="36">
        <v>42491</v>
      </c>
      <c r="D1404" s="8" t="s">
        <v>67</v>
      </c>
      <c r="E1404" s="29" t="s">
        <v>159</v>
      </c>
      <c r="F1404" s="11">
        <v>9</v>
      </c>
      <c r="G1404" s="7">
        <v>15480</v>
      </c>
    </row>
    <row r="1405" spans="1:7" s="35" customFormat="1" ht="25.5" hidden="1" customHeight="1" x14ac:dyDescent="0.2">
      <c r="A1405" s="26" t="s">
        <v>65</v>
      </c>
      <c r="B1405" s="5" t="s">
        <v>104</v>
      </c>
      <c r="C1405" s="36">
        <v>42491</v>
      </c>
      <c r="D1405" s="8" t="s">
        <v>68</v>
      </c>
      <c r="E1405" s="29" t="s">
        <v>160</v>
      </c>
      <c r="F1405" s="11">
        <v>3</v>
      </c>
      <c r="G1405" s="7">
        <v>7260</v>
      </c>
    </row>
    <row r="1406" spans="1:7" s="35" customFormat="1" ht="25.5" hidden="1" customHeight="1" x14ac:dyDescent="0.2">
      <c r="A1406" s="26" t="s">
        <v>65</v>
      </c>
      <c r="B1406" s="5" t="s">
        <v>104</v>
      </c>
      <c r="C1406" s="36">
        <v>42491</v>
      </c>
      <c r="D1406" s="8" t="s">
        <v>35</v>
      </c>
      <c r="E1406" s="29" t="s">
        <v>139</v>
      </c>
      <c r="F1406" s="11">
        <v>1</v>
      </c>
      <c r="G1406" s="7">
        <v>880</v>
      </c>
    </row>
    <row r="1407" spans="1:7" s="35" customFormat="1" ht="25.5" hidden="1" customHeight="1" x14ac:dyDescent="0.2">
      <c r="A1407" s="26" t="s">
        <v>65</v>
      </c>
      <c r="B1407" s="5" t="s">
        <v>104</v>
      </c>
      <c r="C1407" s="36">
        <v>42491</v>
      </c>
      <c r="D1407" s="8">
        <v>11021267</v>
      </c>
      <c r="E1407" s="29" t="s">
        <v>140</v>
      </c>
      <c r="F1407" s="11">
        <v>2</v>
      </c>
      <c r="G1407" s="7">
        <v>1920</v>
      </c>
    </row>
    <row r="1408" spans="1:7" s="35" customFormat="1" ht="25.5" hidden="1" customHeight="1" x14ac:dyDescent="0.2">
      <c r="A1408" s="26" t="s">
        <v>65</v>
      </c>
      <c r="B1408" s="5" t="s">
        <v>104</v>
      </c>
      <c r="C1408" s="36">
        <v>42491</v>
      </c>
      <c r="D1408" s="8" t="s">
        <v>70</v>
      </c>
      <c r="E1408" s="29" t="s">
        <v>182</v>
      </c>
      <c r="F1408" s="11">
        <v>3</v>
      </c>
      <c r="G1408" s="7">
        <v>10260</v>
      </c>
    </row>
    <row r="1409" spans="1:7" s="35" customFormat="1" ht="25.5" hidden="1" customHeight="1" x14ac:dyDescent="0.2">
      <c r="A1409" s="26" t="s">
        <v>65</v>
      </c>
      <c r="B1409" s="5" t="s">
        <v>104</v>
      </c>
      <c r="C1409" s="36">
        <v>42491</v>
      </c>
      <c r="D1409" s="8" t="s">
        <v>15</v>
      </c>
      <c r="E1409" s="29" t="s">
        <v>128</v>
      </c>
      <c r="F1409" s="11">
        <v>1</v>
      </c>
      <c r="G1409" s="7">
        <v>704</v>
      </c>
    </row>
    <row r="1410" spans="1:7" s="35" customFormat="1" ht="25.5" hidden="1" customHeight="1" x14ac:dyDescent="0.2">
      <c r="A1410" s="26" t="s">
        <v>65</v>
      </c>
      <c r="B1410" s="5" t="s">
        <v>104</v>
      </c>
      <c r="C1410" s="36">
        <v>42491</v>
      </c>
      <c r="D1410" s="8" t="s">
        <v>88</v>
      </c>
      <c r="E1410" s="29" t="s">
        <v>200</v>
      </c>
      <c r="F1410" s="11">
        <v>1</v>
      </c>
      <c r="G1410" s="7">
        <v>1720</v>
      </c>
    </row>
    <row r="1411" spans="1:7" s="35" customFormat="1" ht="25.5" hidden="1" customHeight="1" x14ac:dyDescent="0.2">
      <c r="A1411" s="26" t="s">
        <v>65</v>
      </c>
      <c r="B1411" s="5" t="s">
        <v>104</v>
      </c>
      <c r="C1411" s="36">
        <v>42491</v>
      </c>
      <c r="D1411" s="8" t="s">
        <v>26</v>
      </c>
      <c r="E1411" s="29" t="s">
        <v>167</v>
      </c>
      <c r="F1411" s="11">
        <v>1</v>
      </c>
      <c r="G1411" s="7">
        <v>792</v>
      </c>
    </row>
    <row r="1412" spans="1:7" s="35" customFormat="1" ht="25.5" hidden="1" customHeight="1" x14ac:dyDescent="0.2">
      <c r="A1412" s="26" t="s">
        <v>65</v>
      </c>
      <c r="B1412" s="5" t="s">
        <v>104</v>
      </c>
      <c r="C1412" s="36">
        <v>42491</v>
      </c>
      <c r="D1412" s="8" t="s">
        <v>72</v>
      </c>
      <c r="E1412" s="29" t="s">
        <v>161</v>
      </c>
      <c r="F1412" s="11">
        <v>5</v>
      </c>
      <c r="G1412" s="7">
        <v>15390</v>
      </c>
    </row>
    <row r="1413" spans="1:7" s="35" customFormat="1" ht="25.5" hidden="1" customHeight="1" x14ac:dyDescent="0.2">
      <c r="A1413" s="26" t="s">
        <v>65</v>
      </c>
      <c r="B1413" s="5" t="s">
        <v>104</v>
      </c>
      <c r="C1413" s="36">
        <v>42491</v>
      </c>
      <c r="D1413" s="8">
        <v>11024537</v>
      </c>
      <c r="E1413" s="29" t="s">
        <v>162</v>
      </c>
      <c r="F1413" s="11">
        <v>3</v>
      </c>
      <c r="G1413" s="7">
        <v>5005.22</v>
      </c>
    </row>
    <row r="1414" spans="1:7" s="35" customFormat="1" ht="25.5" hidden="1" customHeight="1" x14ac:dyDescent="0.2">
      <c r="A1414" s="26" t="s">
        <v>65</v>
      </c>
      <c r="B1414" s="5" t="s">
        <v>104</v>
      </c>
      <c r="C1414" s="36">
        <v>42491</v>
      </c>
      <c r="D1414" s="8" t="s">
        <v>74</v>
      </c>
      <c r="E1414" s="29" t="s">
        <v>197</v>
      </c>
      <c r="F1414" s="11">
        <v>1</v>
      </c>
      <c r="G1414" s="7">
        <v>2722.5</v>
      </c>
    </row>
    <row r="1415" spans="1:7" s="35" customFormat="1" ht="25.5" hidden="1" customHeight="1" x14ac:dyDescent="0.2">
      <c r="A1415" s="26" t="s">
        <v>65</v>
      </c>
      <c r="B1415" s="5" t="s">
        <v>104</v>
      </c>
      <c r="C1415" s="36">
        <v>42491</v>
      </c>
      <c r="D1415" s="8" t="s">
        <v>54</v>
      </c>
      <c r="E1415" s="29" t="s">
        <v>163</v>
      </c>
      <c r="F1415" s="11">
        <v>4</v>
      </c>
      <c r="G1415" s="7">
        <v>3804.48</v>
      </c>
    </row>
    <row r="1416" spans="1:7" s="35" customFormat="1" ht="25.5" hidden="1" customHeight="1" x14ac:dyDescent="0.25">
      <c r="A1416" s="26" t="s">
        <v>65</v>
      </c>
      <c r="B1416" s="5" t="s">
        <v>104</v>
      </c>
      <c r="C1416" s="36">
        <v>42491</v>
      </c>
      <c r="D1416" s="8" t="s">
        <v>113</v>
      </c>
      <c r="E1416" s="6" t="s">
        <v>251</v>
      </c>
      <c r="F1416" s="11">
        <v>1</v>
      </c>
      <c r="G1416" s="7">
        <v>3420</v>
      </c>
    </row>
    <row r="1417" spans="1:7" s="35" customFormat="1" ht="25.5" hidden="1" customHeight="1" x14ac:dyDescent="0.2">
      <c r="A1417" s="26" t="s">
        <v>27</v>
      </c>
      <c r="B1417" s="5" t="s">
        <v>104</v>
      </c>
      <c r="C1417" s="36">
        <v>42552</v>
      </c>
      <c r="D1417" s="37" t="s">
        <v>18</v>
      </c>
      <c r="E1417" s="29" t="s">
        <v>131</v>
      </c>
      <c r="F1417" s="11">
        <v>85</v>
      </c>
      <c r="G1417" s="7">
        <v>12553.54</v>
      </c>
    </row>
    <row r="1418" spans="1:7" s="35" customFormat="1" ht="25.5" hidden="1" customHeight="1" x14ac:dyDescent="0.2">
      <c r="A1418" s="26" t="s">
        <v>27</v>
      </c>
      <c r="B1418" s="5" t="s">
        <v>104</v>
      </c>
      <c r="C1418" s="36">
        <v>42552</v>
      </c>
      <c r="D1418" s="8" t="s">
        <v>28</v>
      </c>
      <c r="E1418" s="29" t="s">
        <v>133</v>
      </c>
      <c r="F1418" s="11">
        <v>16</v>
      </c>
      <c r="G1418" s="7">
        <v>12113.99</v>
      </c>
    </row>
    <row r="1419" spans="1:7" s="35" customFormat="1" ht="25.5" hidden="1" customHeight="1" x14ac:dyDescent="0.2">
      <c r="A1419" s="26" t="s">
        <v>27</v>
      </c>
      <c r="B1419" s="5" t="s">
        <v>104</v>
      </c>
      <c r="C1419" s="36">
        <v>42552</v>
      </c>
      <c r="D1419" s="8" t="s">
        <v>29</v>
      </c>
      <c r="E1419" s="29" t="s">
        <v>134</v>
      </c>
      <c r="F1419" s="11">
        <v>2</v>
      </c>
      <c r="G1419" s="7">
        <v>768.42</v>
      </c>
    </row>
    <row r="1420" spans="1:7" s="35" customFormat="1" ht="25.5" hidden="1" customHeight="1" x14ac:dyDescent="0.2">
      <c r="A1420" s="26" t="s">
        <v>27</v>
      </c>
      <c r="B1420" s="5" t="s">
        <v>104</v>
      </c>
      <c r="C1420" s="36">
        <v>42552</v>
      </c>
      <c r="D1420" s="8" t="s">
        <v>30</v>
      </c>
      <c r="E1420" s="29" t="s">
        <v>170</v>
      </c>
      <c r="F1420" s="11">
        <v>2</v>
      </c>
      <c r="G1420" s="7">
        <v>1920</v>
      </c>
    </row>
    <row r="1421" spans="1:7" s="35" customFormat="1" ht="25.5" hidden="1" customHeight="1" x14ac:dyDescent="0.2">
      <c r="A1421" s="26" t="s">
        <v>27</v>
      </c>
      <c r="B1421" s="5" t="s">
        <v>104</v>
      </c>
      <c r="C1421" s="36">
        <v>42552</v>
      </c>
      <c r="D1421" s="8" t="s">
        <v>31</v>
      </c>
      <c r="E1421" s="29" t="s">
        <v>135</v>
      </c>
      <c r="F1421" s="11">
        <v>1</v>
      </c>
      <c r="G1421" s="7">
        <v>1375.67</v>
      </c>
    </row>
    <row r="1422" spans="1:7" s="35" customFormat="1" ht="25.5" hidden="1" customHeight="1" x14ac:dyDescent="0.2">
      <c r="A1422" s="26" t="s">
        <v>27</v>
      </c>
      <c r="B1422" s="5" t="s">
        <v>104</v>
      </c>
      <c r="C1422" s="36">
        <v>42552</v>
      </c>
      <c r="D1422" s="8" t="s">
        <v>32</v>
      </c>
      <c r="E1422" s="29" t="s">
        <v>136</v>
      </c>
      <c r="F1422" s="11">
        <v>3</v>
      </c>
      <c r="G1422" s="7">
        <v>1401.5</v>
      </c>
    </row>
    <row r="1423" spans="1:7" s="35" customFormat="1" ht="25.5" hidden="1" customHeight="1" x14ac:dyDescent="0.25">
      <c r="A1423" s="26" t="s">
        <v>27</v>
      </c>
      <c r="B1423" s="5" t="s">
        <v>104</v>
      </c>
      <c r="C1423" s="36">
        <v>42552</v>
      </c>
      <c r="D1423" s="8" t="s">
        <v>33</v>
      </c>
      <c r="E1423" s="29" t="s">
        <v>137</v>
      </c>
      <c r="F1423" s="30">
        <v>2</v>
      </c>
      <c r="G1423" s="7">
        <v>6080</v>
      </c>
    </row>
    <row r="1424" spans="1:7" s="35" customFormat="1" ht="25.5" hidden="1" customHeight="1" x14ac:dyDescent="0.2">
      <c r="A1424" s="26" t="s">
        <v>27</v>
      </c>
      <c r="B1424" s="5" t="s">
        <v>104</v>
      </c>
      <c r="C1424" s="36">
        <v>42552</v>
      </c>
      <c r="D1424" s="8" t="s">
        <v>8</v>
      </c>
      <c r="E1424" s="29" t="s">
        <v>120</v>
      </c>
      <c r="F1424" s="11">
        <v>12</v>
      </c>
      <c r="G1424" s="7">
        <v>2006.38</v>
      </c>
    </row>
    <row r="1425" spans="1:7" s="35" customFormat="1" ht="25.5" hidden="1" customHeight="1" x14ac:dyDescent="0.2">
      <c r="A1425" s="26" t="s">
        <v>27</v>
      </c>
      <c r="B1425" s="5" t="s">
        <v>104</v>
      </c>
      <c r="C1425" s="36">
        <v>42552</v>
      </c>
      <c r="D1425" s="8" t="s">
        <v>9</v>
      </c>
      <c r="E1425" s="29" t="s">
        <v>132</v>
      </c>
      <c r="F1425" s="11">
        <v>16</v>
      </c>
      <c r="G1425" s="7">
        <v>7007.99</v>
      </c>
    </row>
    <row r="1426" spans="1:7" s="35" customFormat="1" ht="25.5" hidden="1" customHeight="1" x14ac:dyDescent="0.25">
      <c r="A1426" s="26" t="s">
        <v>27</v>
      </c>
      <c r="B1426" s="5" t="s">
        <v>104</v>
      </c>
      <c r="C1426" s="36">
        <v>42552</v>
      </c>
      <c r="D1426" s="8" t="s">
        <v>114</v>
      </c>
      <c r="E1426" s="6" t="s">
        <v>192</v>
      </c>
      <c r="F1426" s="11">
        <v>1</v>
      </c>
      <c r="G1426" s="7">
        <v>588.80999999999995</v>
      </c>
    </row>
    <row r="1427" spans="1:7" s="35" customFormat="1" ht="25.5" hidden="1" customHeight="1" x14ac:dyDescent="0.2">
      <c r="A1427" s="26" t="s">
        <v>27</v>
      </c>
      <c r="B1427" s="5" t="s">
        <v>104</v>
      </c>
      <c r="C1427" s="36">
        <v>42552</v>
      </c>
      <c r="D1427" s="8" t="s">
        <v>34</v>
      </c>
      <c r="E1427" s="29" t="s">
        <v>138</v>
      </c>
      <c r="F1427" s="11">
        <v>15</v>
      </c>
      <c r="G1427" s="7">
        <v>17223.830000000002</v>
      </c>
    </row>
    <row r="1428" spans="1:7" s="35" customFormat="1" ht="25.5" hidden="1" customHeight="1" x14ac:dyDescent="0.2">
      <c r="A1428" s="26" t="s">
        <v>27</v>
      </c>
      <c r="B1428" s="5" t="s">
        <v>104</v>
      </c>
      <c r="C1428" s="36">
        <v>42552</v>
      </c>
      <c r="D1428" s="8" t="s">
        <v>87</v>
      </c>
      <c r="E1428" s="29" t="s">
        <v>178</v>
      </c>
      <c r="F1428" s="11">
        <v>1</v>
      </c>
      <c r="G1428" s="7">
        <v>2560</v>
      </c>
    </row>
    <row r="1429" spans="1:7" s="35" customFormat="1" ht="25.5" hidden="1" customHeight="1" x14ac:dyDescent="0.2">
      <c r="A1429" s="26" t="s">
        <v>27</v>
      </c>
      <c r="B1429" s="5" t="s">
        <v>104</v>
      </c>
      <c r="C1429" s="36">
        <v>42552</v>
      </c>
      <c r="D1429" s="8" t="s">
        <v>35</v>
      </c>
      <c r="E1429" s="29" t="s">
        <v>139</v>
      </c>
      <c r="F1429" s="11">
        <v>12</v>
      </c>
      <c r="G1429" s="7">
        <v>4119.99</v>
      </c>
    </row>
    <row r="1430" spans="1:7" s="35" customFormat="1" ht="25.5" hidden="1" customHeight="1" x14ac:dyDescent="0.2">
      <c r="A1430" s="26" t="s">
        <v>27</v>
      </c>
      <c r="B1430" s="5" t="s">
        <v>104</v>
      </c>
      <c r="C1430" s="36">
        <v>42552</v>
      </c>
      <c r="D1430" s="8" t="s">
        <v>36</v>
      </c>
      <c r="E1430" s="29" t="s">
        <v>140</v>
      </c>
      <c r="F1430" s="11">
        <v>2</v>
      </c>
      <c r="G1430" s="7">
        <v>1422.16</v>
      </c>
    </row>
    <row r="1431" spans="1:7" s="35" customFormat="1" ht="25.5" hidden="1" customHeight="1" x14ac:dyDescent="0.2">
      <c r="A1431" s="26" t="s">
        <v>27</v>
      </c>
      <c r="B1431" s="5" t="s">
        <v>104</v>
      </c>
      <c r="C1431" s="36">
        <v>42552</v>
      </c>
      <c r="D1431" s="8" t="s">
        <v>21</v>
      </c>
      <c r="E1431" s="29" t="s">
        <v>141</v>
      </c>
      <c r="F1431" s="11">
        <v>2</v>
      </c>
      <c r="G1431" s="7">
        <v>833.89</v>
      </c>
    </row>
    <row r="1432" spans="1:7" s="35" customFormat="1" ht="25.5" hidden="1" customHeight="1" x14ac:dyDescent="0.2">
      <c r="A1432" s="26" t="s">
        <v>27</v>
      </c>
      <c r="B1432" s="5" t="s">
        <v>104</v>
      </c>
      <c r="C1432" s="36">
        <v>42552</v>
      </c>
      <c r="D1432" s="8" t="s">
        <v>22</v>
      </c>
      <c r="E1432" s="29" t="s">
        <v>121</v>
      </c>
      <c r="F1432" s="11">
        <v>6</v>
      </c>
      <c r="G1432" s="7">
        <v>472.18</v>
      </c>
    </row>
    <row r="1433" spans="1:7" s="35" customFormat="1" ht="25.5" hidden="1" customHeight="1" x14ac:dyDescent="0.2">
      <c r="A1433" s="26" t="s">
        <v>27</v>
      </c>
      <c r="B1433" s="5" t="s">
        <v>104</v>
      </c>
      <c r="C1433" s="36">
        <v>42552</v>
      </c>
      <c r="D1433" s="8" t="s">
        <v>10</v>
      </c>
      <c r="E1433" s="29" t="s">
        <v>122</v>
      </c>
      <c r="F1433" s="11">
        <v>19</v>
      </c>
      <c r="G1433" s="7">
        <v>3697.99</v>
      </c>
    </row>
    <row r="1434" spans="1:7" s="35" customFormat="1" ht="25.5" hidden="1" customHeight="1" x14ac:dyDescent="0.2">
      <c r="A1434" s="26" t="s">
        <v>27</v>
      </c>
      <c r="B1434" s="5" t="s">
        <v>104</v>
      </c>
      <c r="C1434" s="36">
        <v>42552</v>
      </c>
      <c r="D1434" s="8" t="s">
        <v>38</v>
      </c>
      <c r="E1434" s="29" t="s">
        <v>180</v>
      </c>
      <c r="F1434" s="11">
        <v>1</v>
      </c>
      <c r="G1434" s="7">
        <v>1199.48</v>
      </c>
    </row>
    <row r="1435" spans="1:7" s="35" customFormat="1" ht="25.5" hidden="1" customHeight="1" x14ac:dyDescent="0.2">
      <c r="A1435" s="26" t="s">
        <v>27</v>
      </c>
      <c r="B1435" s="5" t="s">
        <v>104</v>
      </c>
      <c r="C1435" s="36">
        <v>42552</v>
      </c>
      <c r="D1435" s="8" t="s">
        <v>11</v>
      </c>
      <c r="E1435" s="29" t="s">
        <v>123</v>
      </c>
      <c r="F1435" s="11">
        <v>3</v>
      </c>
      <c r="G1435" s="7">
        <v>413.6</v>
      </c>
    </row>
    <row r="1436" spans="1:7" s="35" customFormat="1" ht="25.5" hidden="1" customHeight="1" x14ac:dyDescent="0.2">
      <c r="A1436" s="26" t="s">
        <v>27</v>
      </c>
      <c r="B1436" s="5" t="s">
        <v>104</v>
      </c>
      <c r="C1436" s="36">
        <v>42552</v>
      </c>
      <c r="D1436" s="8" t="s">
        <v>12</v>
      </c>
      <c r="E1436" s="29" t="s">
        <v>124</v>
      </c>
      <c r="F1436" s="11">
        <v>3</v>
      </c>
      <c r="G1436" s="7">
        <v>1363.76</v>
      </c>
    </row>
    <row r="1437" spans="1:7" s="35" customFormat="1" ht="25.5" hidden="1" customHeight="1" x14ac:dyDescent="0.2">
      <c r="A1437" s="26" t="s">
        <v>27</v>
      </c>
      <c r="B1437" s="5" t="s">
        <v>104</v>
      </c>
      <c r="C1437" s="36">
        <v>42552</v>
      </c>
      <c r="D1437" s="8" t="s">
        <v>43</v>
      </c>
      <c r="E1437" s="29" t="s">
        <v>142</v>
      </c>
      <c r="F1437" s="11">
        <v>8</v>
      </c>
      <c r="G1437" s="7">
        <v>11426.9</v>
      </c>
    </row>
    <row r="1438" spans="1:7" s="35" customFormat="1" ht="25.5" hidden="1" customHeight="1" x14ac:dyDescent="0.2">
      <c r="A1438" s="26" t="s">
        <v>27</v>
      </c>
      <c r="B1438" s="5" t="s">
        <v>104</v>
      </c>
      <c r="C1438" s="36">
        <v>42552</v>
      </c>
      <c r="D1438" s="8" t="s">
        <v>45</v>
      </c>
      <c r="E1438" s="29" t="s">
        <v>144</v>
      </c>
      <c r="F1438" s="11">
        <v>5</v>
      </c>
      <c r="G1438" s="7">
        <v>2587.39</v>
      </c>
    </row>
    <row r="1439" spans="1:7" s="35" customFormat="1" ht="25.5" hidden="1" customHeight="1" x14ac:dyDescent="0.2">
      <c r="A1439" s="26" t="s">
        <v>27</v>
      </c>
      <c r="B1439" s="5" t="s">
        <v>104</v>
      </c>
      <c r="C1439" s="36">
        <v>42552</v>
      </c>
      <c r="D1439" s="8" t="s">
        <v>24</v>
      </c>
      <c r="E1439" s="29" t="s">
        <v>125</v>
      </c>
      <c r="F1439" s="11">
        <v>1</v>
      </c>
      <c r="G1439" s="7">
        <v>93.97</v>
      </c>
    </row>
    <row r="1440" spans="1:7" s="35" customFormat="1" ht="25.5" hidden="1" customHeight="1" x14ac:dyDescent="0.2">
      <c r="A1440" s="26" t="s">
        <v>27</v>
      </c>
      <c r="B1440" s="5" t="s">
        <v>104</v>
      </c>
      <c r="C1440" s="36">
        <v>42552</v>
      </c>
      <c r="D1440" s="8" t="s">
        <v>13</v>
      </c>
      <c r="E1440" s="29" t="s">
        <v>126</v>
      </c>
      <c r="F1440" s="11">
        <v>20</v>
      </c>
      <c r="G1440" s="7">
        <v>2770.47</v>
      </c>
    </row>
    <row r="1441" spans="1:7" s="35" customFormat="1" ht="25.5" hidden="1" customHeight="1" x14ac:dyDescent="0.2">
      <c r="A1441" s="26" t="s">
        <v>27</v>
      </c>
      <c r="B1441" s="5" t="s">
        <v>104</v>
      </c>
      <c r="C1441" s="36">
        <v>42552</v>
      </c>
      <c r="D1441" s="8" t="s">
        <v>14</v>
      </c>
      <c r="E1441" s="29" t="s">
        <v>127</v>
      </c>
      <c r="F1441" s="11">
        <v>8</v>
      </c>
      <c r="G1441" s="7">
        <v>1213.0899999999999</v>
      </c>
    </row>
    <row r="1442" spans="1:7" s="35" customFormat="1" ht="25.5" hidden="1" customHeight="1" x14ac:dyDescent="0.2">
      <c r="A1442" s="26" t="s">
        <v>27</v>
      </c>
      <c r="B1442" s="5" t="s">
        <v>104</v>
      </c>
      <c r="C1442" s="36">
        <v>42552</v>
      </c>
      <c r="D1442" s="8" t="s">
        <v>15</v>
      </c>
      <c r="E1442" s="29" t="s">
        <v>128</v>
      </c>
      <c r="F1442" s="11">
        <v>5</v>
      </c>
      <c r="G1442" s="7">
        <v>1954.46</v>
      </c>
    </row>
    <row r="1443" spans="1:7" s="35" customFormat="1" ht="25.5" hidden="1" customHeight="1" x14ac:dyDescent="0.25">
      <c r="A1443" s="26" t="s">
        <v>27</v>
      </c>
      <c r="B1443" s="5" t="s">
        <v>104</v>
      </c>
      <c r="C1443" s="36">
        <v>42552</v>
      </c>
      <c r="D1443" s="8" t="s">
        <v>115</v>
      </c>
      <c r="E1443" s="6" t="s">
        <v>250</v>
      </c>
      <c r="F1443" s="11">
        <v>1</v>
      </c>
      <c r="G1443" s="7">
        <v>853.62</v>
      </c>
    </row>
    <row r="1444" spans="1:7" s="35" customFormat="1" ht="25.5" hidden="1" customHeight="1" x14ac:dyDescent="0.2">
      <c r="A1444" s="26" t="s">
        <v>27</v>
      </c>
      <c r="B1444" s="5" t="s">
        <v>104</v>
      </c>
      <c r="C1444" s="36">
        <v>42552</v>
      </c>
      <c r="D1444" s="8" t="s">
        <v>49</v>
      </c>
      <c r="E1444" s="29" t="s">
        <v>148</v>
      </c>
      <c r="F1444" s="11">
        <v>2</v>
      </c>
      <c r="G1444" s="7">
        <v>2336.73</v>
      </c>
    </row>
    <row r="1445" spans="1:7" s="35" customFormat="1" ht="25.5" hidden="1" customHeight="1" x14ac:dyDescent="0.2">
      <c r="A1445" s="26" t="s">
        <v>27</v>
      </c>
      <c r="B1445" s="5" t="s">
        <v>104</v>
      </c>
      <c r="C1445" s="36">
        <v>42552</v>
      </c>
      <c r="D1445" s="8" t="s">
        <v>116</v>
      </c>
      <c r="E1445" s="29" t="s">
        <v>201</v>
      </c>
      <c r="F1445" s="11">
        <v>1</v>
      </c>
      <c r="G1445" s="7">
        <v>1141.49</v>
      </c>
    </row>
    <row r="1446" spans="1:7" s="35" customFormat="1" ht="25.5" hidden="1" customHeight="1" x14ac:dyDescent="0.2">
      <c r="A1446" s="26" t="s">
        <v>27</v>
      </c>
      <c r="B1446" s="5" t="s">
        <v>104</v>
      </c>
      <c r="C1446" s="36">
        <v>42552</v>
      </c>
      <c r="D1446" s="8" t="s">
        <v>50</v>
      </c>
      <c r="E1446" s="29" t="s">
        <v>149</v>
      </c>
      <c r="F1446" s="11">
        <v>10</v>
      </c>
      <c r="G1446" s="7">
        <v>3189.32</v>
      </c>
    </row>
    <row r="1447" spans="1:7" s="35" customFormat="1" ht="25.5" hidden="1" customHeight="1" x14ac:dyDescent="0.2">
      <c r="A1447" s="26" t="s">
        <v>27</v>
      </c>
      <c r="B1447" s="5" t="s">
        <v>104</v>
      </c>
      <c r="C1447" s="36">
        <v>42552</v>
      </c>
      <c r="D1447" s="8" t="s">
        <v>63</v>
      </c>
      <c r="E1447" s="29" t="s">
        <v>195</v>
      </c>
      <c r="F1447" s="11">
        <v>1</v>
      </c>
      <c r="G1447" s="7">
        <v>714.28</v>
      </c>
    </row>
    <row r="1448" spans="1:7" s="35" customFormat="1" ht="25.5" hidden="1" customHeight="1" x14ac:dyDescent="0.2">
      <c r="A1448" s="26" t="s">
        <v>27</v>
      </c>
      <c r="B1448" s="5" t="s">
        <v>104</v>
      </c>
      <c r="C1448" s="36">
        <v>42552</v>
      </c>
      <c r="D1448" s="8" t="s">
        <v>16</v>
      </c>
      <c r="E1448" s="29" t="s">
        <v>129</v>
      </c>
      <c r="F1448" s="11">
        <v>1</v>
      </c>
      <c r="G1448" s="7">
        <v>110.05</v>
      </c>
    </row>
    <row r="1449" spans="1:7" s="35" customFormat="1" ht="25.5" hidden="1" customHeight="1" x14ac:dyDescent="0.2">
      <c r="A1449" s="26" t="s">
        <v>27</v>
      </c>
      <c r="B1449" s="5" t="s">
        <v>104</v>
      </c>
      <c r="C1449" s="36">
        <v>42552</v>
      </c>
      <c r="D1449" s="8" t="s">
        <v>25</v>
      </c>
      <c r="E1449" s="29" t="s">
        <v>150</v>
      </c>
      <c r="F1449" s="11">
        <v>18</v>
      </c>
      <c r="G1449" s="7">
        <v>3082.63</v>
      </c>
    </row>
    <row r="1450" spans="1:7" s="35" customFormat="1" ht="25.5" hidden="1" customHeight="1" x14ac:dyDescent="0.25">
      <c r="A1450" s="26" t="s">
        <v>27</v>
      </c>
      <c r="B1450" s="5" t="s">
        <v>104</v>
      </c>
      <c r="C1450" s="36">
        <v>42552</v>
      </c>
      <c r="D1450" s="8" t="s">
        <v>101</v>
      </c>
      <c r="E1450" s="6" t="s">
        <v>148</v>
      </c>
      <c r="F1450" s="11">
        <v>1</v>
      </c>
      <c r="G1450" s="7">
        <v>451</v>
      </c>
    </row>
    <row r="1451" spans="1:7" s="35" customFormat="1" ht="25.5" hidden="1" customHeight="1" x14ac:dyDescent="0.25">
      <c r="A1451" s="26" t="s">
        <v>27</v>
      </c>
      <c r="B1451" s="5" t="s">
        <v>104</v>
      </c>
      <c r="C1451" s="36">
        <v>42552</v>
      </c>
      <c r="D1451" s="8" t="s">
        <v>94</v>
      </c>
      <c r="E1451" s="6" t="s">
        <v>199</v>
      </c>
      <c r="F1451" s="11">
        <v>1</v>
      </c>
      <c r="G1451" s="7">
        <v>524.13</v>
      </c>
    </row>
    <row r="1452" spans="1:7" s="35" customFormat="1" ht="25.5" hidden="1" customHeight="1" x14ac:dyDescent="0.25">
      <c r="A1452" s="26" t="s">
        <v>27</v>
      </c>
      <c r="B1452" s="5" t="s">
        <v>104</v>
      </c>
      <c r="C1452" s="36">
        <v>42552</v>
      </c>
      <c r="D1452" s="8" t="s">
        <v>52</v>
      </c>
      <c r="E1452" s="6" t="s">
        <v>185</v>
      </c>
      <c r="F1452" s="11">
        <v>1</v>
      </c>
      <c r="G1452" s="7">
        <v>1546.29</v>
      </c>
    </row>
    <row r="1453" spans="1:7" s="35" customFormat="1" ht="25.5" hidden="1" customHeight="1" x14ac:dyDescent="0.2">
      <c r="A1453" s="26" t="s">
        <v>27</v>
      </c>
      <c r="B1453" s="5" t="s">
        <v>104</v>
      </c>
      <c r="C1453" s="36">
        <v>42552</v>
      </c>
      <c r="D1453" s="8" t="s">
        <v>26</v>
      </c>
      <c r="E1453" s="29" t="s">
        <v>167</v>
      </c>
      <c r="F1453" s="11">
        <v>3</v>
      </c>
      <c r="G1453" s="7">
        <v>1435.32</v>
      </c>
    </row>
    <row r="1454" spans="1:7" s="35" customFormat="1" ht="25.5" hidden="1" customHeight="1" x14ac:dyDescent="0.2">
      <c r="A1454" s="26" t="s">
        <v>27</v>
      </c>
      <c r="B1454" s="5" t="s">
        <v>104</v>
      </c>
      <c r="C1454" s="36">
        <v>42552</v>
      </c>
      <c r="D1454" s="8" t="s">
        <v>53</v>
      </c>
      <c r="E1454" s="29" t="s">
        <v>152</v>
      </c>
      <c r="F1454" s="11">
        <v>6</v>
      </c>
      <c r="G1454" s="7">
        <v>8841.17</v>
      </c>
    </row>
    <row r="1455" spans="1:7" s="35" customFormat="1" ht="25.5" hidden="1" customHeight="1" x14ac:dyDescent="0.2">
      <c r="A1455" s="26" t="s">
        <v>27</v>
      </c>
      <c r="B1455" s="5" t="s">
        <v>104</v>
      </c>
      <c r="C1455" s="36">
        <v>42552</v>
      </c>
      <c r="D1455" s="8" t="s">
        <v>92</v>
      </c>
      <c r="E1455" s="29" t="s">
        <v>196</v>
      </c>
      <c r="F1455" s="11">
        <v>2</v>
      </c>
      <c r="G1455" s="7">
        <v>1011.8</v>
      </c>
    </row>
    <row r="1456" spans="1:7" s="35" customFormat="1" ht="25.5" hidden="1" customHeight="1" x14ac:dyDescent="0.2">
      <c r="A1456" s="26" t="s">
        <v>27</v>
      </c>
      <c r="B1456" s="5" t="s">
        <v>104</v>
      </c>
      <c r="C1456" s="36">
        <v>42552</v>
      </c>
      <c r="D1456" s="8" t="s">
        <v>77</v>
      </c>
      <c r="E1456" s="29" t="s">
        <v>153</v>
      </c>
      <c r="F1456" s="11">
        <v>1</v>
      </c>
      <c r="G1456" s="7">
        <v>233.94</v>
      </c>
    </row>
    <row r="1457" spans="1:7" s="35" customFormat="1" ht="25.5" hidden="1" customHeight="1" x14ac:dyDescent="0.25">
      <c r="A1457" s="26" t="s">
        <v>27</v>
      </c>
      <c r="B1457" s="5" t="s">
        <v>104</v>
      </c>
      <c r="C1457" s="36">
        <v>42552</v>
      </c>
      <c r="D1457" s="8" t="s">
        <v>95</v>
      </c>
      <c r="E1457" s="6" t="s">
        <v>252</v>
      </c>
      <c r="F1457" s="11">
        <v>1</v>
      </c>
      <c r="G1457" s="7">
        <v>880</v>
      </c>
    </row>
    <row r="1458" spans="1:7" s="35" customFormat="1" ht="25.5" hidden="1" customHeight="1" x14ac:dyDescent="0.2">
      <c r="A1458" s="26" t="s">
        <v>57</v>
      </c>
      <c r="B1458" s="5" t="s">
        <v>99</v>
      </c>
      <c r="C1458" s="36">
        <v>42552</v>
      </c>
      <c r="D1458" s="37" t="s">
        <v>18</v>
      </c>
      <c r="E1458" s="29" t="s">
        <v>131</v>
      </c>
      <c r="F1458" s="11">
        <v>1</v>
      </c>
      <c r="G1458" s="7">
        <v>200.62</v>
      </c>
    </row>
    <row r="1459" spans="1:7" s="35" customFormat="1" ht="25.5" hidden="1" customHeight="1" x14ac:dyDescent="0.2">
      <c r="A1459" s="26" t="s">
        <v>57</v>
      </c>
      <c r="B1459" s="5" t="s">
        <v>99</v>
      </c>
      <c r="C1459" s="36">
        <v>42552</v>
      </c>
      <c r="D1459" s="8" t="s">
        <v>35</v>
      </c>
      <c r="E1459" s="29" t="s">
        <v>139</v>
      </c>
      <c r="F1459" s="11">
        <v>1</v>
      </c>
      <c r="G1459" s="7">
        <v>539.74</v>
      </c>
    </row>
    <row r="1460" spans="1:7" s="35" customFormat="1" ht="25.5" hidden="1" customHeight="1" x14ac:dyDescent="0.2">
      <c r="A1460" s="26" t="s">
        <v>57</v>
      </c>
      <c r="B1460" s="5" t="s">
        <v>99</v>
      </c>
      <c r="C1460" s="36">
        <v>42552</v>
      </c>
      <c r="D1460" s="8" t="s">
        <v>43</v>
      </c>
      <c r="E1460" s="29" t="s">
        <v>142</v>
      </c>
      <c r="F1460" s="11">
        <v>1</v>
      </c>
      <c r="G1460" s="7">
        <v>2790.9</v>
      </c>
    </row>
    <row r="1461" spans="1:7" s="35" customFormat="1" ht="25.5" hidden="1" customHeight="1" x14ac:dyDescent="0.2">
      <c r="A1461" s="26" t="s">
        <v>57</v>
      </c>
      <c r="B1461" s="5" t="s">
        <v>99</v>
      </c>
      <c r="C1461" s="36">
        <v>42552</v>
      </c>
      <c r="D1461" s="8" t="s">
        <v>23</v>
      </c>
      <c r="E1461" s="29" t="s">
        <v>146</v>
      </c>
      <c r="F1461" s="11">
        <v>1</v>
      </c>
      <c r="G1461" s="7">
        <v>722.29</v>
      </c>
    </row>
    <row r="1462" spans="1:7" s="35" customFormat="1" ht="25.5" hidden="1" customHeight="1" x14ac:dyDescent="0.2">
      <c r="A1462" s="26" t="s">
        <v>57</v>
      </c>
      <c r="B1462" s="5" t="s">
        <v>99</v>
      </c>
      <c r="C1462" s="36">
        <v>42552</v>
      </c>
      <c r="D1462" s="8" t="s">
        <v>47</v>
      </c>
      <c r="E1462" s="29" t="s">
        <v>189</v>
      </c>
      <c r="F1462" s="11">
        <v>1</v>
      </c>
      <c r="G1462" s="7">
        <v>709.99</v>
      </c>
    </row>
    <row r="1463" spans="1:7" s="35" customFormat="1" ht="25.5" hidden="1" customHeight="1" x14ac:dyDescent="0.2">
      <c r="A1463" s="26" t="s">
        <v>57</v>
      </c>
      <c r="B1463" s="5" t="s">
        <v>99</v>
      </c>
      <c r="C1463" s="36">
        <v>42552</v>
      </c>
      <c r="D1463" s="8" t="s">
        <v>15</v>
      </c>
      <c r="E1463" s="29" t="s">
        <v>128</v>
      </c>
      <c r="F1463" s="11">
        <v>1</v>
      </c>
      <c r="G1463" s="7">
        <v>463.79</v>
      </c>
    </row>
    <row r="1464" spans="1:7" s="35" customFormat="1" ht="25.5" hidden="1" customHeight="1" x14ac:dyDescent="0.2">
      <c r="A1464" s="26" t="s">
        <v>57</v>
      </c>
      <c r="B1464" s="5" t="s">
        <v>99</v>
      </c>
      <c r="C1464" s="36">
        <v>42552</v>
      </c>
      <c r="D1464" s="8" t="s">
        <v>25</v>
      </c>
      <c r="E1464" s="29" t="s">
        <v>150</v>
      </c>
      <c r="F1464" s="11">
        <v>1</v>
      </c>
      <c r="G1464" s="7">
        <v>329.26</v>
      </c>
    </row>
    <row r="1465" spans="1:7" s="35" customFormat="1" ht="25.5" hidden="1" customHeight="1" x14ac:dyDescent="0.2">
      <c r="A1465" s="26" t="s">
        <v>58</v>
      </c>
      <c r="B1465" s="5" t="s">
        <v>108</v>
      </c>
      <c r="C1465" s="36">
        <v>42552</v>
      </c>
      <c r="D1465" s="37" t="s">
        <v>18</v>
      </c>
      <c r="E1465" s="29" t="s">
        <v>131</v>
      </c>
      <c r="F1465" s="11">
        <v>1</v>
      </c>
      <c r="G1465" s="7">
        <v>197.88</v>
      </c>
    </row>
    <row r="1466" spans="1:7" s="35" customFormat="1" ht="25.5" hidden="1" customHeight="1" x14ac:dyDescent="0.2">
      <c r="A1466" s="26" t="s">
        <v>58</v>
      </c>
      <c r="B1466" s="5" t="s">
        <v>108</v>
      </c>
      <c r="C1466" s="36">
        <v>42552</v>
      </c>
      <c r="D1466" s="8" t="s">
        <v>36</v>
      </c>
      <c r="E1466" s="29" t="s">
        <v>140</v>
      </c>
      <c r="F1466" s="11">
        <v>1</v>
      </c>
      <c r="G1466" s="7">
        <v>627.55999999999995</v>
      </c>
    </row>
    <row r="1467" spans="1:7" s="35" customFormat="1" ht="25.5" hidden="1" customHeight="1" x14ac:dyDescent="0.2">
      <c r="A1467" s="26" t="s">
        <v>58</v>
      </c>
      <c r="B1467" s="5" t="s">
        <v>108</v>
      </c>
      <c r="C1467" s="36">
        <v>42552</v>
      </c>
      <c r="D1467" s="8" t="s">
        <v>10</v>
      </c>
      <c r="E1467" s="29" t="s">
        <v>122</v>
      </c>
      <c r="F1467" s="11">
        <v>6</v>
      </c>
      <c r="G1467" s="7">
        <v>1732.93</v>
      </c>
    </row>
    <row r="1468" spans="1:7" s="35" customFormat="1" ht="25.5" hidden="1" customHeight="1" x14ac:dyDescent="0.2">
      <c r="A1468" s="26" t="s">
        <v>58</v>
      </c>
      <c r="B1468" s="5" t="s">
        <v>108</v>
      </c>
      <c r="C1468" s="36">
        <v>42552</v>
      </c>
      <c r="D1468" s="8" t="s">
        <v>39</v>
      </c>
      <c r="E1468" s="29" t="s">
        <v>172</v>
      </c>
      <c r="F1468" s="11">
        <v>1</v>
      </c>
      <c r="G1468" s="7">
        <v>741.16</v>
      </c>
    </row>
    <row r="1469" spans="1:7" s="35" customFormat="1" ht="25.5" hidden="1" customHeight="1" x14ac:dyDescent="0.2">
      <c r="A1469" s="26" t="s">
        <v>58</v>
      </c>
      <c r="B1469" s="5" t="s">
        <v>108</v>
      </c>
      <c r="C1469" s="36">
        <v>42552</v>
      </c>
      <c r="D1469" s="8" t="s">
        <v>40</v>
      </c>
      <c r="E1469" s="29" t="s">
        <v>173</v>
      </c>
      <c r="F1469" s="11">
        <v>1</v>
      </c>
      <c r="G1469" s="7">
        <v>809.03</v>
      </c>
    </row>
    <row r="1470" spans="1:7" s="35" customFormat="1" ht="25.5" hidden="1" customHeight="1" x14ac:dyDescent="0.2">
      <c r="A1470" s="26" t="s">
        <v>58</v>
      </c>
      <c r="B1470" s="5" t="s">
        <v>108</v>
      </c>
      <c r="C1470" s="36">
        <v>42552</v>
      </c>
      <c r="D1470" s="8" t="s">
        <v>13</v>
      </c>
      <c r="E1470" s="29" t="s">
        <v>126</v>
      </c>
      <c r="F1470" s="11">
        <v>2</v>
      </c>
      <c r="G1470" s="7">
        <v>503.98</v>
      </c>
    </row>
    <row r="1471" spans="1:7" s="35" customFormat="1" ht="25.5" hidden="1" customHeight="1" x14ac:dyDescent="0.2">
      <c r="A1471" s="26" t="s">
        <v>58</v>
      </c>
      <c r="B1471" s="5" t="s">
        <v>108</v>
      </c>
      <c r="C1471" s="36">
        <v>42552</v>
      </c>
      <c r="D1471" s="8" t="s">
        <v>25</v>
      </c>
      <c r="E1471" s="29" t="s">
        <v>150</v>
      </c>
      <c r="F1471" s="11">
        <v>1</v>
      </c>
      <c r="G1471" s="7">
        <v>302.86</v>
      </c>
    </row>
    <row r="1472" spans="1:7" s="35" customFormat="1" ht="25.5" hidden="1" customHeight="1" x14ac:dyDescent="0.2">
      <c r="A1472" s="26" t="s">
        <v>59</v>
      </c>
      <c r="B1472" s="5" t="s">
        <v>106</v>
      </c>
      <c r="C1472" s="36">
        <v>42552</v>
      </c>
      <c r="D1472" s="37" t="s">
        <v>18</v>
      </c>
      <c r="E1472" s="29" t="s">
        <v>131</v>
      </c>
      <c r="F1472" s="11">
        <v>12</v>
      </c>
      <c r="G1472" s="7">
        <v>3611.74</v>
      </c>
    </row>
    <row r="1473" spans="1:7" s="35" customFormat="1" ht="25.5" hidden="1" customHeight="1" x14ac:dyDescent="0.2">
      <c r="A1473" s="26" t="s">
        <v>59</v>
      </c>
      <c r="B1473" s="5" t="s">
        <v>106</v>
      </c>
      <c r="C1473" s="36">
        <v>42552</v>
      </c>
      <c r="D1473" s="8" t="s">
        <v>9</v>
      </c>
      <c r="E1473" s="29" t="s">
        <v>132</v>
      </c>
      <c r="F1473" s="11">
        <v>4</v>
      </c>
      <c r="G1473" s="7">
        <v>2625.6</v>
      </c>
    </row>
    <row r="1474" spans="1:7" s="35" customFormat="1" ht="25.5" hidden="1" customHeight="1" x14ac:dyDescent="0.2">
      <c r="A1474" s="26" t="s">
        <v>59</v>
      </c>
      <c r="B1474" s="5" t="s">
        <v>106</v>
      </c>
      <c r="C1474" s="36">
        <v>42552</v>
      </c>
      <c r="D1474" s="8" t="s">
        <v>22</v>
      </c>
      <c r="E1474" s="29" t="s">
        <v>121</v>
      </c>
      <c r="F1474" s="11">
        <v>4</v>
      </c>
      <c r="G1474" s="7">
        <v>800</v>
      </c>
    </row>
    <row r="1475" spans="1:7" s="35" customFormat="1" ht="25.5" hidden="1" customHeight="1" x14ac:dyDescent="0.2">
      <c r="A1475" s="26" t="s">
        <v>59</v>
      </c>
      <c r="B1475" s="5" t="s">
        <v>106</v>
      </c>
      <c r="C1475" s="36">
        <v>42552</v>
      </c>
      <c r="D1475" s="8" t="s">
        <v>10</v>
      </c>
      <c r="E1475" s="29" t="s">
        <v>122</v>
      </c>
      <c r="F1475" s="11">
        <v>30</v>
      </c>
      <c r="G1475" s="7">
        <v>11226.62</v>
      </c>
    </row>
    <row r="1476" spans="1:7" s="35" customFormat="1" ht="25.5" hidden="1" customHeight="1" x14ac:dyDescent="0.2">
      <c r="A1476" s="26" t="s">
        <v>59</v>
      </c>
      <c r="B1476" s="5" t="s">
        <v>106</v>
      </c>
      <c r="C1476" s="36">
        <v>42552</v>
      </c>
      <c r="D1476" s="8" t="s">
        <v>11</v>
      </c>
      <c r="E1476" s="29" t="s">
        <v>123</v>
      </c>
      <c r="F1476" s="11">
        <v>2</v>
      </c>
      <c r="G1476" s="7">
        <v>1012.06</v>
      </c>
    </row>
    <row r="1477" spans="1:7" s="35" customFormat="1" ht="25.5" hidden="1" customHeight="1" x14ac:dyDescent="0.2">
      <c r="A1477" s="26" t="s">
        <v>59</v>
      </c>
      <c r="B1477" s="5" t="s">
        <v>106</v>
      </c>
      <c r="C1477" s="36">
        <v>42552</v>
      </c>
      <c r="D1477" s="8" t="s">
        <v>12</v>
      </c>
      <c r="E1477" s="29" t="s">
        <v>124</v>
      </c>
      <c r="F1477" s="11">
        <v>4</v>
      </c>
      <c r="G1477" s="7">
        <v>3105.84</v>
      </c>
    </row>
    <row r="1478" spans="1:7" s="35" customFormat="1" ht="25.5" hidden="1" customHeight="1" x14ac:dyDescent="0.2">
      <c r="A1478" s="26" t="s">
        <v>59</v>
      </c>
      <c r="B1478" s="5" t="s">
        <v>106</v>
      </c>
      <c r="C1478" s="36">
        <v>42552</v>
      </c>
      <c r="D1478" s="8" t="s">
        <v>24</v>
      </c>
      <c r="E1478" s="29" t="s">
        <v>125</v>
      </c>
      <c r="F1478" s="11">
        <v>5</v>
      </c>
      <c r="G1478" s="7">
        <v>1250</v>
      </c>
    </row>
    <row r="1479" spans="1:7" s="35" customFormat="1" ht="25.5" hidden="1" customHeight="1" x14ac:dyDescent="0.2">
      <c r="A1479" s="26" t="s">
        <v>59</v>
      </c>
      <c r="B1479" s="5" t="s">
        <v>106</v>
      </c>
      <c r="C1479" s="36">
        <v>42552</v>
      </c>
      <c r="D1479" s="8" t="s">
        <v>13</v>
      </c>
      <c r="E1479" s="29" t="s">
        <v>126</v>
      </c>
      <c r="F1479" s="11">
        <v>115</v>
      </c>
      <c r="G1479" s="7">
        <v>34620.53</v>
      </c>
    </row>
    <row r="1480" spans="1:7" s="35" customFormat="1" ht="25.5" hidden="1" customHeight="1" x14ac:dyDescent="0.2">
      <c r="A1480" s="26" t="s">
        <v>59</v>
      </c>
      <c r="B1480" s="5" t="s">
        <v>106</v>
      </c>
      <c r="C1480" s="36">
        <v>42552</v>
      </c>
      <c r="D1480" s="8" t="s">
        <v>48</v>
      </c>
      <c r="E1480" s="29" t="s">
        <v>166</v>
      </c>
      <c r="F1480" s="11">
        <v>2</v>
      </c>
      <c r="G1480" s="7">
        <v>3064.4</v>
      </c>
    </row>
    <row r="1481" spans="1:7" s="35" customFormat="1" ht="25.5" hidden="1" customHeight="1" x14ac:dyDescent="0.2">
      <c r="A1481" s="26" t="s">
        <v>59</v>
      </c>
      <c r="B1481" s="5" t="s">
        <v>106</v>
      </c>
      <c r="C1481" s="36">
        <v>42552</v>
      </c>
      <c r="D1481" s="8" t="s">
        <v>14</v>
      </c>
      <c r="E1481" s="29" t="s">
        <v>127</v>
      </c>
      <c r="F1481" s="11">
        <v>4</v>
      </c>
      <c r="G1481" s="7">
        <v>1590.38</v>
      </c>
    </row>
    <row r="1482" spans="1:7" s="35" customFormat="1" ht="25.5" hidden="1" customHeight="1" x14ac:dyDescent="0.2">
      <c r="A1482" s="26" t="s">
        <v>59</v>
      </c>
      <c r="B1482" s="5" t="s">
        <v>106</v>
      </c>
      <c r="C1482" s="36">
        <v>42552</v>
      </c>
      <c r="D1482" s="8" t="s">
        <v>15</v>
      </c>
      <c r="E1482" s="29" t="s">
        <v>128</v>
      </c>
      <c r="F1482" s="11">
        <v>12</v>
      </c>
      <c r="G1482" s="7">
        <v>7657.95</v>
      </c>
    </row>
    <row r="1483" spans="1:7" s="35" customFormat="1" ht="25.5" hidden="1" customHeight="1" x14ac:dyDescent="0.2">
      <c r="A1483" s="26" t="s">
        <v>59</v>
      </c>
      <c r="B1483" s="5" t="s">
        <v>106</v>
      </c>
      <c r="C1483" s="36">
        <v>42552</v>
      </c>
      <c r="D1483" s="8" t="s">
        <v>16</v>
      </c>
      <c r="E1483" s="29" t="s">
        <v>129</v>
      </c>
      <c r="F1483" s="11">
        <v>12</v>
      </c>
      <c r="G1483" s="7">
        <v>2400</v>
      </c>
    </row>
    <row r="1484" spans="1:7" s="35" customFormat="1" ht="25.5" hidden="1" customHeight="1" x14ac:dyDescent="0.2">
      <c r="A1484" s="26" t="s">
        <v>60</v>
      </c>
      <c r="B1484" s="5" t="s">
        <v>104</v>
      </c>
      <c r="C1484" s="36">
        <v>42552</v>
      </c>
      <c r="D1484" s="37" t="s">
        <v>18</v>
      </c>
      <c r="E1484" s="29" t="s">
        <v>131</v>
      </c>
      <c r="F1484" s="11">
        <v>39</v>
      </c>
      <c r="G1484" s="7">
        <v>10390.379999999999</v>
      </c>
    </row>
    <row r="1485" spans="1:7" s="35" customFormat="1" ht="25.5" hidden="1" customHeight="1" x14ac:dyDescent="0.2">
      <c r="A1485" s="26" t="s">
        <v>60</v>
      </c>
      <c r="B1485" s="5" t="s">
        <v>104</v>
      </c>
      <c r="C1485" s="36">
        <v>42552</v>
      </c>
      <c r="D1485" s="8" t="s">
        <v>8</v>
      </c>
      <c r="E1485" s="29" t="s">
        <v>120</v>
      </c>
      <c r="F1485" s="11">
        <v>8</v>
      </c>
      <c r="G1485" s="7">
        <v>2594.85</v>
      </c>
    </row>
    <row r="1486" spans="1:7" s="35" customFormat="1" ht="25.5" hidden="1" customHeight="1" x14ac:dyDescent="0.2">
      <c r="A1486" s="26" t="s">
        <v>60</v>
      </c>
      <c r="B1486" s="5" t="s">
        <v>104</v>
      </c>
      <c r="C1486" s="36">
        <v>42552</v>
      </c>
      <c r="D1486" s="8" t="s">
        <v>9</v>
      </c>
      <c r="E1486" s="29" t="s">
        <v>132</v>
      </c>
      <c r="F1486" s="11">
        <v>15</v>
      </c>
      <c r="G1486" s="7">
        <v>6378.32</v>
      </c>
    </row>
    <row r="1487" spans="1:7" s="35" customFormat="1" ht="25.5" hidden="1" customHeight="1" x14ac:dyDescent="0.2">
      <c r="A1487" s="26" t="s">
        <v>60</v>
      </c>
      <c r="B1487" s="5" t="s">
        <v>104</v>
      </c>
      <c r="C1487" s="36">
        <v>42552</v>
      </c>
      <c r="D1487" s="8" t="s">
        <v>35</v>
      </c>
      <c r="E1487" s="29" t="s">
        <v>139</v>
      </c>
      <c r="F1487" s="11">
        <v>12</v>
      </c>
      <c r="G1487" s="7">
        <v>6142.81</v>
      </c>
    </row>
    <row r="1488" spans="1:7" s="35" customFormat="1" ht="25.5" hidden="1" customHeight="1" x14ac:dyDescent="0.2">
      <c r="A1488" s="26" t="s">
        <v>60</v>
      </c>
      <c r="B1488" s="5" t="s">
        <v>104</v>
      </c>
      <c r="C1488" s="36">
        <v>42552</v>
      </c>
      <c r="D1488" s="8" t="s">
        <v>21</v>
      </c>
      <c r="E1488" s="29" t="s">
        <v>141</v>
      </c>
      <c r="F1488" s="11">
        <v>36</v>
      </c>
      <c r="G1488" s="7">
        <v>16525.45</v>
      </c>
    </row>
    <row r="1489" spans="1:7" s="35" customFormat="1" ht="25.5" hidden="1" customHeight="1" x14ac:dyDescent="0.2">
      <c r="A1489" s="26" t="s">
        <v>60</v>
      </c>
      <c r="B1489" s="5" t="s">
        <v>104</v>
      </c>
      <c r="C1489" s="36">
        <v>42552</v>
      </c>
      <c r="D1489" s="8" t="s">
        <v>10</v>
      </c>
      <c r="E1489" s="29" t="s">
        <v>122</v>
      </c>
      <c r="F1489" s="11">
        <v>18</v>
      </c>
      <c r="G1489" s="7">
        <v>6456.41</v>
      </c>
    </row>
    <row r="1490" spans="1:7" s="35" customFormat="1" ht="25.5" hidden="1" customHeight="1" x14ac:dyDescent="0.2">
      <c r="A1490" s="26" t="s">
        <v>60</v>
      </c>
      <c r="B1490" s="5" t="s">
        <v>104</v>
      </c>
      <c r="C1490" s="36">
        <v>42552</v>
      </c>
      <c r="D1490" s="8" t="s">
        <v>11</v>
      </c>
      <c r="E1490" s="29" t="s">
        <v>123</v>
      </c>
      <c r="F1490" s="11">
        <v>5</v>
      </c>
      <c r="G1490" s="7">
        <v>2579.42</v>
      </c>
    </row>
    <row r="1491" spans="1:7" s="35" customFormat="1" ht="25.5" hidden="1" customHeight="1" x14ac:dyDescent="0.2">
      <c r="A1491" s="26" t="s">
        <v>60</v>
      </c>
      <c r="B1491" s="5" t="s">
        <v>104</v>
      </c>
      <c r="C1491" s="36">
        <v>42552</v>
      </c>
      <c r="D1491" s="8" t="s">
        <v>12</v>
      </c>
      <c r="E1491" s="29" t="s">
        <v>124</v>
      </c>
      <c r="F1491" s="11">
        <v>7</v>
      </c>
      <c r="G1491" s="7">
        <v>4679.66</v>
      </c>
    </row>
    <row r="1492" spans="1:7" s="35" customFormat="1" ht="25.5" hidden="1" customHeight="1" x14ac:dyDescent="0.2">
      <c r="A1492" s="26" t="s">
        <v>60</v>
      </c>
      <c r="B1492" s="5" t="s">
        <v>104</v>
      </c>
      <c r="C1492" s="36">
        <v>42552</v>
      </c>
      <c r="D1492" s="8" t="s">
        <v>45</v>
      </c>
      <c r="E1492" s="29" t="s">
        <v>144</v>
      </c>
      <c r="F1492" s="11">
        <v>4</v>
      </c>
      <c r="G1492" s="7">
        <v>2066.52</v>
      </c>
    </row>
    <row r="1493" spans="1:7" s="35" customFormat="1" ht="25.5" hidden="1" customHeight="1" x14ac:dyDescent="0.2">
      <c r="A1493" s="26" t="s">
        <v>60</v>
      </c>
      <c r="B1493" s="5" t="s">
        <v>104</v>
      </c>
      <c r="C1493" s="36">
        <v>42552</v>
      </c>
      <c r="D1493" s="8" t="s">
        <v>23</v>
      </c>
      <c r="E1493" s="29" t="s">
        <v>146</v>
      </c>
      <c r="F1493" s="11">
        <v>26</v>
      </c>
      <c r="G1493" s="7">
        <v>17716.2</v>
      </c>
    </row>
    <row r="1494" spans="1:7" s="35" customFormat="1" ht="25.5" hidden="1" customHeight="1" x14ac:dyDescent="0.2">
      <c r="A1494" s="26" t="s">
        <v>60</v>
      </c>
      <c r="B1494" s="5" t="s">
        <v>104</v>
      </c>
      <c r="C1494" s="36">
        <v>42552</v>
      </c>
      <c r="D1494" s="8" t="s">
        <v>24</v>
      </c>
      <c r="E1494" s="29" t="s">
        <v>125</v>
      </c>
      <c r="F1494" s="11">
        <v>1</v>
      </c>
      <c r="G1494" s="7">
        <v>250</v>
      </c>
    </row>
    <row r="1495" spans="1:7" s="35" customFormat="1" ht="25.5" hidden="1" customHeight="1" x14ac:dyDescent="0.2">
      <c r="A1495" s="26" t="s">
        <v>60</v>
      </c>
      <c r="B1495" s="5" t="s">
        <v>104</v>
      </c>
      <c r="C1495" s="36">
        <v>42552</v>
      </c>
      <c r="D1495" s="8" t="s">
        <v>13</v>
      </c>
      <c r="E1495" s="29" t="s">
        <v>126</v>
      </c>
      <c r="F1495" s="11">
        <v>128</v>
      </c>
      <c r="G1495" s="7">
        <v>34508.61</v>
      </c>
    </row>
    <row r="1496" spans="1:7" s="35" customFormat="1" ht="25.5" hidden="1" customHeight="1" x14ac:dyDescent="0.2">
      <c r="A1496" s="26" t="s">
        <v>60</v>
      </c>
      <c r="B1496" s="5" t="s">
        <v>104</v>
      </c>
      <c r="C1496" s="36">
        <v>42552</v>
      </c>
      <c r="D1496" s="8" t="s">
        <v>14</v>
      </c>
      <c r="E1496" s="29" t="s">
        <v>127</v>
      </c>
      <c r="F1496" s="11">
        <v>37</v>
      </c>
      <c r="G1496" s="7">
        <v>12114.07</v>
      </c>
    </row>
    <row r="1497" spans="1:7" s="35" customFormat="1" ht="25.5" hidden="1" customHeight="1" x14ac:dyDescent="0.2">
      <c r="A1497" s="26" t="s">
        <v>60</v>
      </c>
      <c r="B1497" s="5" t="s">
        <v>104</v>
      </c>
      <c r="C1497" s="36">
        <v>42552</v>
      </c>
      <c r="D1497" s="8" t="s">
        <v>15</v>
      </c>
      <c r="E1497" s="29" t="s">
        <v>128</v>
      </c>
      <c r="F1497" s="11">
        <v>17</v>
      </c>
      <c r="G1497" s="7">
        <v>7135.43</v>
      </c>
    </row>
    <row r="1498" spans="1:7" s="35" customFormat="1" ht="25.5" hidden="1" customHeight="1" x14ac:dyDescent="0.2">
      <c r="A1498" s="26" t="s">
        <v>60</v>
      </c>
      <c r="B1498" s="5" t="s">
        <v>104</v>
      </c>
      <c r="C1498" s="36">
        <v>42552</v>
      </c>
      <c r="D1498" s="8" t="s">
        <v>88</v>
      </c>
      <c r="E1498" s="29" t="s">
        <v>200</v>
      </c>
      <c r="F1498" s="11">
        <v>1</v>
      </c>
      <c r="G1498" s="7">
        <v>1720</v>
      </c>
    </row>
    <row r="1499" spans="1:7" s="35" customFormat="1" ht="25.5" hidden="1" customHeight="1" x14ac:dyDescent="0.25">
      <c r="A1499" s="26" t="s">
        <v>60</v>
      </c>
      <c r="B1499" s="5" t="s">
        <v>104</v>
      </c>
      <c r="C1499" s="36">
        <v>42552</v>
      </c>
      <c r="D1499" s="8" t="s">
        <v>117</v>
      </c>
      <c r="E1499" s="6" t="s">
        <v>156</v>
      </c>
      <c r="F1499" s="11">
        <v>16</v>
      </c>
      <c r="G1499" s="7">
        <v>6449.98</v>
      </c>
    </row>
    <row r="1500" spans="1:7" s="35" customFormat="1" ht="25.5" hidden="1" customHeight="1" x14ac:dyDescent="0.2">
      <c r="A1500" s="26" t="s">
        <v>60</v>
      </c>
      <c r="B1500" s="5" t="s">
        <v>104</v>
      </c>
      <c r="C1500" s="36">
        <v>42552</v>
      </c>
      <c r="D1500" s="8" t="s">
        <v>63</v>
      </c>
      <c r="E1500" s="29" t="s">
        <v>195</v>
      </c>
      <c r="F1500" s="11">
        <v>1</v>
      </c>
      <c r="G1500" s="7">
        <v>815.65</v>
      </c>
    </row>
    <row r="1501" spans="1:7" s="35" customFormat="1" ht="25.5" hidden="1" customHeight="1" x14ac:dyDescent="0.2">
      <c r="A1501" s="26" t="s">
        <v>60</v>
      </c>
      <c r="B1501" s="5" t="s">
        <v>104</v>
      </c>
      <c r="C1501" s="36">
        <v>42552</v>
      </c>
      <c r="D1501" s="8" t="s">
        <v>61</v>
      </c>
      <c r="E1501" s="29" t="s">
        <v>175</v>
      </c>
      <c r="F1501" s="11">
        <v>75</v>
      </c>
      <c r="G1501" s="7">
        <v>36217.51</v>
      </c>
    </row>
    <row r="1502" spans="1:7" s="35" customFormat="1" ht="25.5" hidden="1" customHeight="1" x14ac:dyDescent="0.2">
      <c r="A1502" s="26" t="s">
        <v>62</v>
      </c>
      <c r="B1502" s="5" t="s">
        <v>104</v>
      </c>
      <c r="C1502" s="36">
        <v>42552</v>
      </c>
      <c r="D1502" s="37" t="s">
        <v>18</v>
      </c>
      <c r="E1502" s="29" t="s">
        <v>131</v>
      </c>
      <c r="F1502" s="11">
        <v>8</v>
      </c>
      <c r="G1502" s="7">
        <v>1995.42</v>
      </c>
    </row>
    <row r="1503" spans="1:7" s="35" customFormat="1" ht="25.5" hidden="1" customHeight="1" x14ac:dyDescent="0.2">
      <c r="A1503" s="26" t="s">
        <v>62</v>
      </c>
      <c r="B1503" s="5" t="s">
        <v>104</v>
      </c>
      <c r="C1503" s="36">
        <v>42552</v>
      </c>
      <c r="D1503" s="8" t="s">
        <v>8</v>
      </c>
      <c r="E1503" s="29" t="s">
        <v>120</v>
      </c>
      <c r="F1503" s="11">
        <v>3</v>
      </c>
      <c r="G1503" s="7">
        <v>889.12</v>
      </c>
    </row>
    <row r="1504" spans="1:7" s="35" customFormat="1" ht="25.5" hidden="1" customHeight="1" x14ac:dyDescent="0.2">
      <c r="A1504" s="26" t="s">
        <v>62</v>
      </c>
      <c r="B1504" s="5" t="s">
        <v>104</v>
      </c>
      <c r="C1504" s="36">
        <v>42552</v>
      </c>
      <c r="D1504" s="8" t="s">
        <v>10</v>
      </c>
      <c r="E1504" s="29" t="s">
        <v>122</v>
      </c>
      <c r="F1504" s="11">
        <v>4</v>
      </c>
      <c r="G1504" s="7">
        <v>1261.1500000000001</v>
      </c>
    </row>
    <row r="1505" spans="1:7" s="35" customFormat="1" ht="25.5" hidden="1" customHeight="1" x14ac:dyDescent="0.2">
      <c r="A1505" s="26" t="s">
        <v>62</v>
      </c>
      <c r="B1505" s="5" t="s">
        <v>104</v>
      </c>
      <c r="C1505" s="36">
        <v>42552</v>
      </c>
      <c r="D1505" s="8" t="s">
        <v>11</v>
      </c>
      <c r="E1505" s="29" t="s">
        <v>123</v>
      </c>
      <c r="F1505" s="11">
        <v>1</v>
      </c>
      <c r="G1505" s="7">
        <v>384.57</v>
      </c>
    </row>
    <row r="1506" spans="1:7" s="35" customFormat="1" ht="25.5" hidden="1" customHeight="1" x14ac:dyDescent="0.2">
      <c r="A1506" s="26" t="s">
        <v>62</v>
      </c>
      <c r="B1506" s="5" t="s">
        <v>104</v>
      </c>
      <c r="C1506" s="36">
        <v>42552</v>
      </c>
      <c r="D1506" s="8" t="s">
        <v>13</v>
      </c>
      <c r="E1506" s="29" t="s">
        <v>126</v>
      </c>
      <c r="F1506" s="11">
        <v>10</v>
      </c>
      <c r="G1506" s="7">
        <v>2392.62</v>
      </c>
    </row>
    <row r="1507" spans="1:7" s="35" customFormat="1" ht="25.5" hidden="1" customHeight="1" x14ac:dyDescent="0.2">
      <c r="A1507" s="26" t="s">
        <v>62</v>
      </c>
      <c r="B1507" s="5" t="s">
        <v>104</v>
      </c>
      <c r="C1507" s="36">
        <v>42552</v>
      </c>
      <c r="D1507" s="8" t="s">
        <v>14</v>
      </c>
      <c r="E1507" s="29" t="s">
        <v>127</v>
      </c>
      <c r="F1507" s="11">
        <v>1</v>
      </c>
      <c r="G1507" s="7">
        <v>147.83000000000001</v>
      </c>
    </row>
    <row r="1508" spans="1:7" s="35" customFormat="1" ht="25.5" hidden="1" customHeight="1" x14ac:dyDescent="0.2">
      <c r="A1508" s="26" t="s">
        <v>64</v>
      </c>
      <c r="B1508" s="5" t="s">
        <v>106</v>
      </c>
      <c r="C1508" s="36">
        <v>42552</v>
      </c>
      <c r="D1508" s="37" t="s">
        <v>18</v>
      </c>
      <c r="E1508" s="29" t="s">
        <v>131</v>
      </c>
      <c r="F1508" s="11">
        <v>4</v>
      </c>
      <c r="G1508" s="7">
        <v>1216</v>
      </c>
    </row>
    <row r="1509" spans="1:7" s="35" customFormat="1" ht="25.5" hidden="1" customHeight="1" x14ac:dyDescent="0.2">
      <c r="A1509" s="26" t="s">
        <v>64</v>
      </c>
      <c r="B1509" s="5" t="s">
        <v>106</v>
      </c>
      <c r="C1509" s="36">
        <v>42552</v>
      </c>
      <c r="D1509" s="8" t="s">
        <v>32</v>
      </c>
      <c r="E1509" s="29" t="s">
        <v>136</v>
      </c>
      <c r="F1509" s="11">
        <v>1</v>
      </c>
      <c r="G1509" s="7">
        <v>404.26</v>
      </c>
    </row>
    <row r="1510" spans="1:7" s="35" customFormat="1" ht="25.5" hidden="1" customHeight="1" x14ac:dyDescent="0.2">
      <c r="A1510" s="26" t="s">
        <v>64</v>
      </c>
      <c r="B1510" s="5" t="s">
        <v>106</v>
      </c>
      <c r="C1510" s="36">
        <v>42552</v>
      </c>
      <c r="D1510" s="8" t="s">
        <v>9</v>
      </c>
      <c r="E1510" s="29" t="s">
        <v>132</v>
      </c>
      <c r="F1510" s="11">
        <v>1</v>
      </c>
      <c r="G1510" s="7">
        <v>352.92</v>
      </c>
    </row>
    <row r="1511" spans="1:7" s="35" customFormat="1" ht="25.5" hidden="1" customHeight="1" x14ac:dyDescent="0.2">
      <c r="A1511" s="26" t="s">
        <v>64</v>
      </c>
      <c r="B1511" s="5" t="s">
        <v>106</v>
      </c>
      <c r="C1511" s="36">
        <v>42552</v>
      </c>
      <c r="D1511" s="8" t="s">
        <v>10</v>
      </c>
      <c r="E1511" s="29" t="s">
        <v>122</v>
      </c>
      <c r="F1511" s="11">
        <v>6</v>
      </c>
      <c r="G1511" s="7">
        <v>2245.2800000000002</v>
      </c>
    </row>
    <row r="1512" spans="1:7" s="35" customFormat="1" ht="25.5" hidden="1" customHeight="1" x14ac:dyDescent="0.2">
      <c r="A1512" s="26" t="s">
        <v>64</v>
      </c>
      <c r="B1512" s="5" t="s">
        <v>106</v>
      </c>
      <c r="C1512" s="36">
        <v>42552</v>
      </c>
      <c r="D1512" s="8" t="s">
        <v>23</v>
      </c>
      <c r="E1512" s="29" t="s">
        <v>146</v>
      </c>
      <c r="F1512" s="11">
        <v>1</v>
      </c>
      <c r="G1512" s="7">
        <v>383.95</v>
      </c>
    </row>
    <row r="1513" spans="1:7" s="35" customFormat="1" ht="25.5" hidden="1" customHeight="1" x14ac:dyDescent="0.2">
      <c r="A1513" s="26" t="s">
        <v>64</v>
      </c>
      <c r="B1513" s="5" t="s">
        <v>106</v>
      </c>
      <c r="C1513" s="36">
        <v>42552</v>
      </c>
      <c r="D1513" s="8" t="s">
        <v>13</v>
      </c>
      <c r="E1513" s="29" t="s">
        <v>126</v>
      </c>
      <c r="F1513" s="11">
        <v>5</v>
      </c>
      <c r="G1513" s="7">
        <v>1514.06</v>
      </c>
    </row>
    <row r="1514" spans="1:7" s="35" customFormat="1" ht="25.5" hidden="1" customHeight="1" x14ac:dyDescent="0.2">
      <c r="A1514" s="26" t="s">
        <v>64</v>
      </c>
      <c r="B1514" s="5" t="s">
        <v>106</v>
      </c>
      <c r="C1514" s="36">
        <v>42552</v>
      </c>
      <c r="D1514" s="8" t="s">
        <v>25</v>
      </c>
      <c r="E1514" s="29" t="s">
        <v>150</v>
      </c>
      <c r="F1514" s="11">
        <v>4</v>
      </c>
      <c r="G1514" s="7">
        <v>1368</v>
      </c>
    </row>
    <row r="1515" spans="1:7" s="35" customFormat="1" ht="25.5" hidden="1" customHeight="1" x14ac:dyDescent="0.2">
      <c r="A1515" s="26" t="s">
        <v>64</v>
      </c>
      <c r="B1515" s="5" t="s">
        <v>106</v>
      </c>
      <c r="C1515" s="36">
        <v>42552</v>
      </c>
      <c r="D1515" s="8" t="s">
        <v>53</v>
      </c>
      <c r="E1515" s="29" t="s">
        <v>152</v>
      </c>
      <c r="F1515" s="11">
        <v>1</v>
      </c>
      <c r="G1515" s="7">
        <v>2700</v>
      </c>
    </row>
    <row r="1516" spans="1:7" s="35" customFormat="1" ht="25.5" hidden="1" customHeight="1" x14ac:dyDescent="0.25">
      <c r="A1516" s="26" t="s">
        <v>64</v>
      </c>
      <c r="B1516" s="5" t="s">
        <v>106</v>
      </c>
      <c r="C1516" s="36">
        <v>42552</v>
      </c>
      <c r="D1516" s="8" t="s">
        <v>56</v>
      </c>
      <c r="E1516" s="6" t="s">
        <v>253</v>
      </c>
      <c r="F1516" s="11">
        <v>1</v>
      </c>
      <c r="G1516" s="7">
        <v>380</v>
      </c>
    </row>
    <row r="1517" spans="1:7" s="35" customFormat="1" ht="25.5" hidden="1" customHeight="1" x14ac:dyDescent="0.2">
      <c r="A1517" s="26" t="s">
        <v>65</v>
      </c>
      <c r="B1517" s="5" t="s">
        <v>104</v>
      </c>
      <c r="C1517" s="36">
        <v>42552</v>
      </c>
      <c r="D1517" s="8" t="s">
        <v>9</v>
      </c>
      <c r="E1517" s="29" t="s">
        <v>132</v>
      </c>
      <c r="F1517" s="11">
        <v>6</v>
      </c>
      <c r="G1517" s="7">
        <v>4224</v>
      </c>
    </row>
    <row r="1518" spans="1:7" s="35" customFormat="1" ht="25.5" hidden="1" customHeight="1" x14ac:dyDescent="0.2">
      <c r="A1518" s="26" t="s">
        <v>65</v>
      </c>
      <c r="B1518" s="5" t="s">
        <v>104</v>
      </c>
      <c r="C1518" s="36">
        <v>42552</v>
      </c>
      <c r="D1518" s="8" t="s">
        <v>66</v>
      </c>
      <c r="E1518" s="29" t="s">
        <v>158</v>
      </c>
      <c r="F1518" s="11">
        <v>3</v>
      </c>
      <c r="G1518" s="7">
        <v>8208</v>
      </c>
    </row>
    <row r="1519" spans="1:7" s="35" customFormat="1" ht="25.5" hidden="1" customHeight="1" x14ac:dyDescent="0.2">
      <c r="A1519" s="26" t="s">
        <v>65</v>
      </c>
      <c r="B1519" s="5" t="s">
        <v>104</v>
      </c>
      <c r="C1519" s="36">
        <v>42552</v>
      </c>
      <c r="D1519" s="8" t="s">
        <v>67</v>
      </c>
      <c r="E1519" s="29" t="s">
        <v>159</v>
      </c>
      <c r="F1519" s="11">
        <v>6</v>
      </c>
      <c r="G1519" s="7">
        <v>10320</v>
      </c>
    </row>
    <row r="1520" spans="1:7" s="35" customFormat="1" ht="25.5" hidden="1" customHeight="1" x14ac:dyDescent="0.2">
      <c r="A1520" s="26" t="s">
        <v>65</v>
      </c>
      <c r="B1520" s="5" t="s">
        <v>104</v>
      </c>
      <c r="C1520" s="36">
        <v>42552</v>
      </c>
      <c r="D1520" s="8" t="s">
        <v>68</v>
      </c>
      <c r="E1520" s="29" t="s">
        <v>160</v>
      </c>
      <c r="F1520" s="11">
        <v>3</v>
      </c>
      <c r="G1520" s="7">
        <v>6866.75</v>
      </c>
    </row>
    <row r="1521" spans="1:7" s="35" customFormat="1" ht="25.5" hidden="1" customHeight="1" x14ac:dyDescent="0.2">
      <c r="A1521" s="26" t="s">
        <v>65</v>
      </c>
      <c r="B1521" s="5" t="s">
        <v>104</v>
      </c>
      <c r="C1521" s="36">
        <v>42552</v>
      </c>
      <c r="D1521" s="8" t="s">
        <v>35</v>
      </c>
      <c r="E1521" s="29" t="s">
        <v>139</v>
      </c>
      <c r="F1521" s="11">
        <v>1</v>
      </c>
      <c r="G1521" s="7">
        <v>880</v>
      </c>
    </row>
    <row r="1522" spans="1:7" s="35" customFormat="1" ht="25.5" hidden="1" customHeight="1" x14ac:dyDescent="0.2">
      <c r="A1522" s="26" t="s">
        <v>65</v>
      </c>
      <c r="B1522" s="5" t="s">
        <v>104</v>
      </c>
      <c r="C1522" s="36">
        <v>42552</v>
      </c>
      <c r="D1522" s="8" t="s">
        <v>36</v>
      </c>
      <c r="E1522" s="29" t="s">
        <v>140</v>
      </c>
      <c r="F1522" s="11">
        <v>5</v>
      </c>
      <c r="G1522" s="7">
        <v>4179.3599999999997</v>
      </c>
    </row>
    <row r="1523" spans="1:7" s="35" customFormat="1" ht="25.5" hidden="1" customHeight="1" x14ac:dyDescent="0.2">
      <c r="A1523" s="26" t="s">
        <v>65</v>
      </c>
      <c r="B1523" s="5" t="s">
        <v>104</v>
      </c>
      <c r="C1523" s="36">
        <v>42552</v>
      </c>
      <c r="D1523" s="8" t="s">
        <v>12</v>
      </c>
      <c r="E1523" s="29" t="s">
        <v>124</v>
      </c>
      <c r="F1523" s="11">
        <v>1</v>
      </c>
      <c r="G1523" s="7">
        <v>880</v>
      </c>
    </row>
    <row r="1524" spans="1:7" s="35" customFormat="1" ht="25.5" hidden="1" customHeight="1" x14ac:dyDescent="0.2">
      <c r="A1524" s="26" t="s">
        <v>65</v>
      </c>
      <c r="B1524" s="5" t="s">
        <v>104</v>
      </c>
      <c r="C1524" s="36">
        <v>42552</v>
      </c>
      <c r="D1524" s="8" t="s">
        <v>70</v>
      </c>
      <c r="E1524" s="29" t="s">
        <v>182</v>
      </c>
      <c r="F1524" s="11">
        <v>4</v>
      </c>
      <c r="G1524" s="7">
        <v>13680</v>
      </c>
    </row>
    <row r="1525" spans="1:7" s="35" customFormat="1" ht="25.5" hidden="1" customHeight="1" x14ac:dyDescent="0.25">
      <c r="A1525" s="26" t="s">
        <v>65</v>
      </c>
      <c r="B1525" s="5" t="s">
        <v>104</v>
      </c>
      <c r="C1525" s="36">
        <v>42552</v>
      </c>
      <c r="D1525" s="8" t="s">
        <v>118</v>
      </c>
      <c r="E1525" s="6" t="s">
        <v>183</v>
      </c>
      <c r="F1525" s="11">
        <v>1</v>
      </c>
      <c r="G1525" s="7">
        <v>3025</v>
      </c>
    </row>
    <row r="1526" spans="1:7" s="35" customFormat="1" ht="25.5" hidden="1" customHeight="1" x14ac:dyDescent="0.25">
      <c r="A1526" s="26" t="s">
        <v>65</v>
      </c>
      <c r="B1526" s="5" t="s">
        <v>104</v>
      </c>
      <c r="C1526" s="36">
        <v>42552</v>
      </c>
      <c r="D1526" s="8" t="s">
        <v>90</v>
      </c>
      <c r="E1526" s="6" t="s">
        <v>184</v>
      </c>
      <c r="F1526" s="11">
        <v>1</v>
      </c>
      <c r="G1526" s="7">
        <v>2736</v>
      </c>
    </row>
    <row r="1527" spans="1:7" s="35" customFormat="1" ht="25.5" hidden="1" customHeight="1" x14ac:dyDescent="0.2">
      <c r="A1527" s="26" t="s">
        <v>65</v>
      </c>
      <c r="B1527" s="5" t="s">
        <v>104</v>
      </c>
      <c r="C1527" s="36">
        <v>42552</v>
      </c>
      <c r="D1527" s="8" t="s">
        <v>26</v>
      </c>
      <c r="E1527" s="29" t="s">
        <v>167</v>
      </c>
      <c r="F1527" s="11">
        <v>4</v>
      </c>
      <c r="G1527" s="7">
        <v>3168</v>
      </c>
    </row>
    <row r="1528" spans="1:7" s="35" customFormat="1" ht="25.5" hidden="1" customHeight="1" x14ac:dyDescent="0.2">
      <c r="A1528" s="26" t="s">
        <v>65</v>
      </c>
      <c r="B1528" s="5" t="s">
        <v>104</v>
      </c>
      <c r="C1528" s="36">
        <v>42552</v>
      </c>
      <c r="D1528" s="8" t="s">
        <v>72</v>
      </c>
      <c r="E1528" s="29" t="s">
        <v>161</v>
      </c>
      <c r="F1528" s="11">
        <v>8</v>
      </c>
      <c r="G1528" s="7">
        <v>24403.24</v>
      </c>
    </row>
    <row r="1529" spans="1:7" s="35" customFormat="1" ht="25.5" hidden="1" customHeight="1" x14ac:dyDescent="0.2">
      <c r="A1529" s="26" t="s">
        <v>65</v>
      </c>
      <c r="B1529" s="5" t="s">
        <v>104</v>
      </c>
      <c r="C1529" s="36">
        <v>42552</v>
      </c>
      <c r="D1529" s="8" t="s">
        <v>73</v>
      </c>
      <c r="E1529" s="29" t="s">
        <v>162</v>
      </c>
      <c r="F1529" s="11">
        <v>4</v>
      </c>
      <c r="G1529" s="7">
        <v>6477.3</v>
      </c>
    </row>
    <row r="1530" spans="1:7" s="35" customFormat="1" ht="25.5" hidden="1" customHeight="1" x14ac:dyDescent="0.2">
      <c r="A1530" s="26" t="s">
        <v>65</v>
      </c>
      <c r="B1530" s="5" t="s">
        <v>104</v>
      </c>
      <c r="C1530" s="36">
        <v>42552</v>
      </c>
      <c r="D1530" s="8" t="s">
        <v>74</v>
      </c>
      <c r="E1530" s="29" t="s">
        <v>197</v>
      </c>
      <c r="F1530" s="11">
        <v>1</v>
      </c>
      <c r="G1530" s="7">
        <v>2722.5</v>
      </c>
    </row>
    <row r="1531" spans="1:7" s="35" customFormat="1" ht="25.5" hidden="1" customHeight="1" x14ac:dyDescent="0.2">
      <c r="A1531" s="26" t="s">
        <v>65</v>
      </c>
      <c r="B1531" s="5" t="s">
        <v>104</v>
      </c>
      <c r="C1531" s="36">
        <v>42552</v>
      </c>
      <c r="D1531" s="8" t="s">
        <v>54</v>
      </c>
      <c r="E1531" s="29" t="s">
        <v>163</v>
      </c>
      <c r="F1531" s="11">
        <v>2</v>
      </c>
      <c r="G1531" s="7">
        <v>2160</v>
      </c>
    </row>
    <row r="1532" spans="1:7" s="35" customFormat="1" ht="25.5" hidden="1" customHeight="1" x14ac:dyDescent="0.2">
      <c r="A1532" s="26" t="s">
        <v>76</v>
      </c>
      <c r="B1532" s="5" t="s">
        <v>99</v>
      </c>
      <c r="C1532" s="36">
        <v>42552</v>
      </c>
      <c r="D1532" s="37" t="s">
        <v>18</v>
      </c>
      <c r="E1532" s="29" t="s">
        <v>131</v>
      </c>
      <c r="F1532" s="11">
        <v>11</v>
      </c>
      <c r="G1532" s="7">
        <v>3044.8</v>
      </c>
    </row>
    <row r="1533" spans="1:7" s="35" customFormat="1" ht="25.5" hidden="1" customHeight="1" x14ac:dyDescent="0.2">
      <c r="A1533" s="26" t="s">
        <v>76</v>
      </c>
      <c r="B1533" s="5" t="s">
        <v>99</v>
      </c>
      <c r="C1533" s="36">
        <v>42552</v>
      </c>
      <c r="D1533" s="8" t="s">
        <v>8</v>
      </c>
      <c r="E1533" s="29" t="s">
        <v>120</v>
      </c>
      <c r="F1533" s="11">
        <v>3</v>
      </c>
      <c r="G1533" s="7">
        <v>1311.45</v>
      </c>
    </row>
    <row r="1534" spans="1:7" s="35" customFormat="1" ht="25.5" hidden="1" customHeight="1" x14ac:dyDescent="0.2">
      <c r="A1534" s="26" t="s">
        <v>76</v>
      </c>
      <c r="B1534" s="5" t="s">
        <v>99</v>
      </c>
      <c r="C1534" s="36">
        <v>42552</v>
      </c>
      <c r="D1534" s="8" t="s">
        <v>35</v>
      </c>
      <c r="E1534" s="29" t="s">
        <v>139</v>
      </c>
      <c r="F1534" s="11">
        <v>1</v>
      </c>
      <c r="G1534" s="7">
        <v>280</v>
      </c>
    </row>
    <row r="1535" spans="1:7" s="35" customFormat="1" ht="25.5" hidden="1" customHeight="1" x14ac:dyDescent="0.2">
      <c r="A1535" s="26" t="s">
        <v>76</v>
      </c>
      <c r="B1535" s="5" t="s">
        <v>99</v>
      </c>
      <c r="C1535" s="36">
        <v>42552</v>
      </c>
      <c r="D1535" s="8" t="s">
        <v>22</v>
      </c>
      <c r="E1535" s="29" t="s">
        <v>121</v>
      </c>
      <c r="F1535" s="11">
        <v>4</v>
      </c>
      <c r="G1535" s="7">
        <v>800</v>
      </c>
    </row>
    <row r="1536" spans="1:7" s="35" customFormat="1" ht="25.5" hidden="1" customHeight="1" x14ac:dyDescent="0.2">
      <c r="A1536" s="26" t="s">
        <v>76</v>
      </c>
      <c r="B1536" s="5" t="s">
        <v>99</v>
      </c>
      <c r="C1536" s="36">
        <v>42552</v>
      </c>
      <c r="D1536" s="8" t="s">
        <v>10</v>
      </c>
      <c r="E1536" s="29" t="s">
        <v>122</v>
      </c>
      <c r="F1536" s="11">
        <v>18</v>
      </c>
      <c r="G1536" s="7">
        <v>6815</v>
      </c>
    </row>
    <row r="1537" spans="1:7" s="35" customFormat="1" ht="25.5" hidden="1" customHeight="1" x14ac:dyDescent="0.2">
      <c r="A1537" s="26" t="s">
        <v>76</v>
      </c>
      <c r="B1537" s="5" t="s">
        <v>99</v>
      </c>
      <c r="C1537" s="36">
        <v>42552</v>
      </c>
      <c r="D1537" s="8" t="s">
        <v>12</v>
      </c>
      <c r="E1537" s="29" t="s">
        <v>124</v>
      </c>
      <c r="F1537" s="11">
        <v>6</v>
      </c>
      <c r="G1537" s="7">
        <v>5029</v>
      </c>
    </row>
    <row r="1538" spans="1:7" s="35" customFormat="1" ht="25.5" hidden="1" customHeight="1" x14ac:dyDescent="0.2">
      <c r="A1538" s="26" t="s">
        <v>76</v>
      </c>
      <c r="B1538" s="5" t="s">
        <v>99</v>
      </c>
      <c r="C1538" s="36">
        <v>42552</v>
      </c>
      <c r="D1538" s="8" t="s">
        <v>45</v>
      </c>
      <c r="E1538" s="29" t="s">
        <v>144</v>
      </c>
      <c r="F1538" s="11">
        <v>3</v>
      </c>
      <c r="G1538" s="7">
        <v>2370</v>
      </c>
    </row>
    <row r="1539" spans="1:7" s="35" customFormat="1" ht="25.5" hidden="1" customHeight="1" x14ac:dyDescent="0.2">
      <c r="A1539" s="26" t="s">
        <v>76</v>
      </c>
      <c r="B1539" s="5" t="s">
        <v>99</v>
      </c>
      <c r="C1539" s="36">
        <v>42552</v>
      </c>
      <c r="D1539" s="8" t="s">
        <v>24</v>
      </c>
      <c r="E1539" s="29" t="s">
        <v>125</v>
      </c>
      <c r="F1539" s="11">
        <v>2</v>
      </c>
      <c r="G1539" s="7">
        <v>500</v>
      </c>
    </row>
    <row r="1540" spans="1:7" s="35" customFormat="1" ht="25.5" hidden="1" customHeight="1" x14ac:dyDescent="0.2">
      <c r="A1540" s="26" t="s">
        <v>76</v>
      </c>
      <c r="B1540" s="5" t="s">
        <v>99</v>
      </c>
      <c r="C1540" s="36">
        <v>42552</v>
      </c>
      <c r="D1540" s="8" t="s">
        <v>13</v>
      </c>
      <c r="E1540" s="29" t="s">
        <v>126</v>
      </c>
      <c r="F1540" s="11">
        <v>8</v>
      </c>
      <c r="G1540" s="7">
        <v>2418.4</v>
      </c>
    </row>
    <row r="1541" spans="1:7" s="35" customFormat="1" ht="25.5" hidden="1" customHeight="1" x14ac:dyDescent="0.2">
      <c r="A1541" s="26" t="s">
        <v>76</v>
      </c>
      <c r="B1541" s="5" t="s">
        <v>99</v>
      </c>
      <c r="C1541" s="36">
        <v>42552</v>
      </c>
      <c r="D1541" s="8" t="s">
        <v>14</v>
      </c>
      <c r="E1541" s="29" t="s">
        <v>127</v>
      </c>
      <c r="F1541" s="11">
        <v>1</v>
      </c>
      <c r="G1541" s="7">
        <v>440</v>
      </c>
    </row>
    <row r="1542" spans="1:7" s="35" customFormat="1" ht="25.5" hidden="1" customHeight="1" x14ac:dyDescent="0.2">
      <c r="A1542" s="26" t="s">
        <v>76</v>
      </c>
      <c r="B1542" s="5" t="s">
        <v>99</v>
      </c>
      <c r="C1542" s="36">
        <v>42552</v>
      </c>
      <c r="D1542" s="8" t="s">
        <v>15</v>
      </c>
      <c r="E1542" s="29" t="s">
        <v>128</v>
      </c>
      <c r="F1542" s="11">
        <v>1</v>
      </c>
      <c r="G1542" s="7">
        <v>420</v>
      </c>
    </row>
    <row r="1543" spans="1:7" s="35" customFormat="1" ht="25.5" hidden="1" customHeight="1" x14ac:dyDescent="0.2">
      <c r="A1543" s="26" t="s">
        <v>76</v>
      </c>
      <c r="B1543" s="5" t="s">
        <v>99</v>
      </c>
      <c r="C1543" s="36">
        <v>42552</v>
      </c>
      <c r="D1543" s="8" t="s">
        <v>50</v>
      </c>
      <c r="E1543" s="29" t="s">
        <v>149</v>
      </c>
      <c r="F1543" s="11">
        <v>1</v>
      </c>
      <c r="G1543" s="7">
        <v>724.8</v>
      </c>
    </row>
    <row r="1544" spans="1:7" s="35" customFormat="1" ht="25.5" hidden="1" customHeight="1" x14ac:dyDescent="0.2">
      <c r="A1544" s="26" t="s">
        <v>76</v>
      </c>
      <c r="B1544" s="5" t="s">
        <v>99</v>
      </c>
      <c r="C1544" s="36">
        <v>42552</v>
      </c>
      <c r="D1544" s="8" t="s">
        <v>16</v>
      </c>
      <c r="E1544" s="29" t="s">
        <v>129</v>
      </c>
      <c r="F1544" s="11">
        <v>1</v>
      </c>
      <c r="G1544" s="7">
        <v>200</v>
      </c>
    </row>
    <row r="1545" spans="1:7" s="35" customFormat="1" ht="25.5" hidden="1" customHeight="1" x14ac:dyDescent="0.2">
      <c r="A1545" s="26" t="s">
        <v>76</v>
      </c>
      <c r="B1545" s="5" t="s">
        <v>99</v>
      </c>
      <c r="C1545" s="36">
        <v>42552</v>
      </c>
      <c r="D1545" s="8" t="s">
        <v>25</v>
      </c>
      <c r="E1545" s="29" t="s">
        <v>150</v>
      </c>
      <c r="F1545" s="11">
        <v>7</v>
      </c>
      <c r="G1545" s="7">
        <v>2218.5</v>
      </c>
    </row>
    <row r="1546" spans="1:7" s="35" customFormat="1" ht="25.5" hidden="1" customHeight="1" x14ac:dyDescent="0.2">
      <c r="A1546" s="26" t="s">
        <v>76</v>
      </c>
      <c r="B1546" s="5" t="s">
        <v>99</v>
      </c>
      <c r="C1546" s="36">
        <v>42552</v>
      </c>
      <c r="D1546" s="8" t="s">
        <v>55</v>
      </c>
      <c r="E1546" s="29" t="s">
        <v>181</v>
      </c>
      <c r="F1546" s="11">
        <v>1</v>
      </c>
      <c r="G1546" s="7">
        <v>225</v>
      </c>
    </row>
    <row r="1547" spans="1:7" s="35" customFormat="1" ht="25.5" hidden="1" customHeight="1" x14ac:dyDescent="0.2">
      <c r="A1547" s="26" t="s">
        <v>79</v>
      </c>
      <c r="B1547" s="5" t="s">
        <v>110</v>
      </c>
      <c r="C1547" s="36">
        <v>42552</v>
      </c>
      <c r="D1547" s="37" t="s">
        <v>18</v>
      </c>
      <c r="E1547" s="29" t="s">
        <v>131</v>
      </c>
      <c r="F1547" s="11">
        <v>13</v>
      </c>
      <c r="G1547" s="7">
        <v>3781.45</v>
      </c>
    </row>
    <row r="1548" spans="1:7" s="35" customFormat="1" ht="25.5" hidden="1" customHeight="1" x14ac:dyDescent="0.2">
      <c r="A1548" s="26" t="s">
        <v>79</v>
      </c>
      <c r="B1548" s="5" t="s">
        <v>110</v>
      </c>
      <c r="C1548" s="36">
        <v>42552</v>
      </c>
      <c r="D1548" s="8" t="s">
        <v>28</v>
      </c>
      <c r="E1548" s="29" t="s">
        <v>133</v>
      </c>
      <c r="F1548" s="11">
        <v>2</v>
      </c>
      <c r="G1548" s="7">
        <v>2128.92</v>
      </c>
    </row>
    <row r="1549" spans="1:7" s="35" customFormat="1" ht="25.5" hidden="1" customHeight="1" x14ac:dyDescent="0.2">
      <c r="A1549" s="26" t="s">
        <v>79</v>
      </c>
      <c r="B1549" s="5" t="s">
        <v>110</v>
      </c>
      <c r="C1549" s="36">
        <v>42552</v>
      </c>
      <c r="D1549" s="8" t="s">
        <v>29</v>
      </c>
      <c r="E1549" s="29" t="s">
        <v>134</v>
      </c>
      <c r="F1549" s="11">
        <v>1</v>
      </c>
      <c r="G1549" s="7">
        <v>680</v>
      </c>
    </row>
    <row r="1550" spans="1:7" s="35" customFormat="1" ht="25.5" hidden="1" customHeight="1" x14ac:dyDescent="0.2">
      <c r="A1550" s="26" t="s">
        <v>79</v>
      </c>
      <c r="B1550" s="5" t="s">
        <v>110</v>
      </c>
      <c r="C1550" s="36">
        <v>42552</v>
      </c>
      <c r="D1550" s="8" t="s">
        <v>30</v>
      </c>
      <c r="E1550" s="29" t="s">
        <v>170</v>
      </c>
      <c r="F1550" s="11">
        <v>2</v>
      </c>
      <c r="G1550" s="7">
        <v>1880.49</v>
      </c>
    </row>
    <row r="1551" spans="1:7" s="35" customFormat="1" ht="25.5" hidden="1" customHeight="1" x14ac:dyDescent="0.2">
      <c r="A1551" s="26" t="s">
        <v>79</v>
      </c>
      <c r="B1551" s="5" t="s">
        <v>110</v>
      </c>
      <c r="C1551" s="36">
        <v>42552</v>
      </c>
      <c r="D1551" s="8" t="s">
        <v>32</v>
      </c>
      <c r="E1551" s="29" t="s">
        <v>136</v>
      </c>
      <c r="F1551" s="11">
        <v>2</v>
      </c>
      <c r="G1551" s="7">
        <v>1028.24</v>
      </c>
    </row>
    <row r="1552" spans="1:7" s="35" customFormat="1" ht="25.5" hidden="1" customHeight="1" x14ac:dyDescent="0.2">
      <c r="A1552" s="26" t="s">
        <v>79</v>
      </c>
      <c r="B1552" s="5" t="s">
        <v>110</v>
      </c>
      <c r="C1552" s="36">
        <v>42552</v>
      </c>
      <c r="D1552" s="8">
        <v>11021231</v>
      </c>
      <c r="E1552" s="29" t="s">
        <v>120</v>
      </c>
      <c r="F1552" s="11">
        <v>51</v>
      </c>
      <c r="G1552" s="7">
        <v>18467.12</v>
      </c>
    </row>
    <row r="1553" spans="1:7" s="35" customFormat="1" ht="25.5" hidden="1" customHeight="1" x14ac:dyDescent="0.2">
      <c r="A1553" s="26" t="s">
        <v>79</v>
      </c>
      <c r="B1553" s="5" t="s">
        <v>110</v>
      </c>
      <c r="C1553" s="36">
        <v>42552</v>
      </c>
      <c r="D1553" s="8">
        <v>11021232</v>
      </c>
      <c r="E1553" s="29" t="s">
        <v>132</v>
      </c>
      <c r="F1553" s="11">
        <v>11</v>
      </c>
      <c r="G1553" s="7">
        <v>7421.6</v>
      </c>
    </row>
    <row r="1554" spans="1:7" s="35" customFormat="1" ht="25.5" hidden="1" customHeight="1" x14ac:dyDescent="0.2">
      <c r="A1554" s="26" t="s">
        <v>79</v>
      </c>
      <c r="B1554" s="5" t="s">
        <v>110</v>
      </c>
      <c r="C1554" s="36">
        <v>42552</v>
      </c>
      <c r="D1554" s="8" t="s">
        <v>34</v>
      </c>
      <c r="E1554" s="29" t="s">
        <v>138</v>
      </c>
      <c r="F1554" s="11">
        <v>4</v>
      </c>
      <c r="G1554" s="7">
        <v>8669.8700000000008</v>
      </c>
    </row>
    <row r="1555" spans="1:7" s="35" customFormat="1" ht="25.5" hidden="1" customHeight="1" x14ac:dyDescent="0.2">
      <c r="A1555" s="26" t="s">
        <v>79</v>
      </c>
      <c r="B1555" s="5" t="s">
        <v>110</v>
      </c>
      <c r="C1555" s="36">
        <v>42552</v>
      </c>
      <c r="D1555" s="8" t="s">
        <v>35</v>
      </c>
      <c r="E1555" s="29" t="s">
        <v>139</v>
      </c>
      <c r="F1555" s="11">
        <v>22</v>
      </c>
      <c r="G1555" s="7">
        <v>16864.93</v>
      </c>
    </row>
    <row r="1556" spans="1:7" s="35" customFormat="1" ht="25.5" hidden="1" customHeight="1" x14ac:dyDescent="0.2">
      <c r="A1556" s="26" t="s">
        <v>79</v>
      </c>
      <c r="B1556" s="5" t="s">
        <v>110</v>
      </c>
      <c r="C1556" s="36">
        <v>42552</v>
      </c>
      <c r="D1556" s="8" t="s">
        <v>36</v>
      </c>
      <c r="E1556" s="29" t="s">
        <v>140</v>
      </c>
      <c r="F1556" s="11">
        <v>4</v>
      </c>
      <c r="G1556" s="7">
        <v>2147.1799999999998</v>
      </c>
    </row>
    <row r="1557" spans="1:7" s="35" customFormat="1" ht="25.5" hidden="1" customHeight="1" x14ac:dyDescent="0.2">
      <c r="A1557" s="26" t="s">
        <v>79</v>
      </c>
      <c r="B1557" s="5" t="s">
        <v>110</v>
      </c>
      <c r="C1557" s="36">
        <v>42552</v>
      </c>
      <c r="D1557" s="8" t="s">
        <v>21</v>
      </c>
      <c r="E1557" s="29" t="s">
        <v>141</v>
      </c>
      <c r="F1557" s="11">
        <v>2</v>
      </c>
      <c r="G1557" s="7">
        <v>1231.8800000000001</v>
      </c>
    </row>
    <row r="1558" spans="1:7" s="35" customFormat="1" ht="25.5" hidden="1" customHeight="1" x14ac:dyDescent="0.2">
      <c r="A1558" s="26" t="s">
        <v>79</v>
      </c>
      <c r="B1558" s="5" t="s">
        <v>110</v>
      </c>
      <c r="C1558" s="36">
        <v>42552</v>
      </c>
      <c r="D1558" s="8" t="s">
        <v>10</v>
      </c>
      <c r="E1558" s="29" t="s">
        <v>122</v>
      </c>
      <c r="F1558" s="11">
        <v>11</v>
      </c>
      <c r="G1558" s="7">
        <v>3929.05</v>
      </c>
    </row>
    <row r="1559" spans="1:7" s="35" customFormat="1" ht="25.5" hidden="1" customHeight="1" x14ac:dyDescent="0.2">
      <c r="A1559" s="26" t="s">
        <v>79</v>
      </c>
      <c r="B1559" s="5" t="s">
        <v>110</v>
      </c>
      <c r="C1559" s="36">
        <v>42552</v>
      </c>
      <c r="D1559" s="8" t="s">
        <v>38</v>
      </c>
      <c r="E1559" s="29" t="s">
        <v>180</v>
      </c>
      <c r="F1559" s="11">
        <v>2</v>
      </c>
      <c r="G1559" s="7">
        <v>2567.0500000000002</v>
      </c>
    </row>
    <row r="1560" spans="1:7" s="35" customFormat="1" ht="25.5" hidden="1" customHeight="1" x14ac:dyDescent="0.2">
      <c r="A1560" s="26" t="s">
        <v>79</v>
      </c>
      <c r="B1560" s="5" t="s">
        <v>110</v>
      </c>
      <c r="C1560" s="36">
        <v>42552</v>
      </c>
      <c r="D1560" s="8" t="s">
        <v>39</v>
      </c>
      <c r="E1560" s="29" t="s">
        <v>172</v>
      </c>
      <c r="F1560" s="11">
        <v>1</v>
      </c>
      <c r="G1560" s="7">
        <v>812.24</v>
      </c>
    </row>
    <row r="1561" spans="1:7" s="35" customFormat="1" ht="25.5" hidden="1" customHeight="1" x14ac:dyDescent="0.2">
      <c r="A1561" s="26" t="s">
        <v>79</v>
      </c>
      <c r="B1561" s="5" t="s">
        <v>110</v>
      </c>
      <c r="C1561" s="36">
        <v>42552</v>
      </c>
      <c r="D1561" s="8" t="s">
        <v>40</v>
      </c>
      <c r="E1561" s="29" t="s">
        <v>173</v>
      </c>
      <c r="F1561" s="11">
        <v>2</v>
      </c>
      <c r="G1561" s="7">
        <v>2295</v>
      </c>
    </row>
    <row r="1562" spans="1:7" s="35" customFormat="1" ht="25.5" hidden="1" customHeight="1" x14ac:dyDescent="0.2">
      <c r="A1562" s="26" t="s">
        <v>79</v>
      </c>
      <c r="B1562" s="5" t="s">
        <v>110</v>
      </c>
      <c r="C1562" s="36">
        <v>42552</v>
      </c>
      <c r="D1562" s="8" t="s">
        <v>11</v>
      </c>
      <c r="E1562" s="29" t="s">
        <v>123</v>
      </c>
      <c r="F1562" s="11">
        <v>27</v>
      </c>
      <c r="G1562" s="7">
        <v>13337.48</v>
      </c>
    </row>
    <row r="1563" spans="1:7" s="35" customFormat="1" ht="25.5" hidden="1" customHeight="1" x14ac:dyDescent="0.2">
      <c r="A1563" s="26" t="s">
        <v>79</v>
      </c>
      <c r="B1563" s="5" t="s">
        <v>110</v>
      </c>
      <c r="C1563" s="36">
        <v>42552</v>
      </c>
      <c r="D1563" s="8" t="s">
        <v>12</v>
      </c>
      <c r="E1563" s="29" t="s">
        <v>124</v>
      </c>
      <c r="F1563" s="11">
        <v>4</v>
      </c>
      <c r="G1563" s="7">
        <v>3205.84</v>
      </c>
    </row>
    <row r="1564" spans="1:7" s="35" customFormat="1" ht="25.5" hidden="1" customHeight="1" x14ac:dyDescent="0.2">
      <c r="A1564" s="26" t="s">
        <v>79</v>
      </c>
      <c r="B1564" s="5" t="s">
        <v>110</v>
      </c>
      <c r="C1564" s="36">
        <v>42552</v>
      </c>
      <c r="D1564" s="8" t="s">
        <v>43</v>
      </c>
      <c r="E1564" s="29" t="s">
        <v>142</v>
      </c>
      <c r="F1564" s="11">
        <v>6</v>
      </c>
      <c r="G1564" s="7">
        <v>16770.45</v>
      </c>
    </row>
    <row r="1565" spans="1:7" s="35" customFormat="1" ht="25.5" hidden="1" customHeight="1" x14ac:dyDescent="0.2">
      <c r="A1565" s="26" t="s">
        <v>79</v>
      </c>
      <c r="B1565" s="5" t="s">
        <v>110</v>
      </c>
      <c r="C1565" s="36">
        <v>42552</v>
      </c>
      <c r="D1565" s="8" t="s">
        <v>45</v>
      </c>
      <c r="E1565" s="29" t="s">
        <v>144</v>
      </c>
      <c r="F1565" s="11">
        <v>5</v>
      </c>
      <c r="G1565" s="7">
        <v>4634.6499999999996</v>
      </c>
    </row>
    <row r="1566" spans="1:7" s="35" customFormat="1" ht="25.5" hidden="1" customHeight="1" x14ac:dyDescent="0.25">
      <c r="A1566" s="26" t="s">
        <v>79</v>
      </c>
      <c r="B1566" s="5" t="s">
        <v>110</v>
      </c>
      <c r="C1566" s="36">
        <v>42552</v>
      </c>
      <c r="D1566" s="8" t="s">
        <v>46</v>
      </c>
      <c r="E1566" s="6" t="s">
        <v>145</v>
      </c>
      <c r="F1566" s="11">
        <v>1</v>
      </c>
      <c r="G1566" s="7">
        <v>826.39</v>
      </c>
    </row>
    <row r="1567" spans="1:7" s="35" customFormat="1" ht="25.5" hidden="1" customHeight="1" x14ac:dyDescent="0.2">
      <c r="A1567" s="26" t="s">
        <v>79</v>
      </c>
      <c r="B1567" s="5" t="s">
        <v>110</v>
      </c>
      <c r="C1567" s="36">
        <v>42552</v>
      </c>
      <c r="D1567" s="8" t="s">
        <v>23</v>
      </c>
      <c r="E1567" s="29" t="s">
        <v>146</v>
      </c>
      <c r="F1567" s="11">
        <v>2</v>
      </c>
      <c r="G1567" s="7">
        <v>1464.28</v>
      </c>
    </row>
    <row r="1568" spans="1:7" s="35" customFormat="1" ht="25.5" hidden="1" customHeight="1" x14ac:dyDescent="0.2">
      <c r="A1568" s="26" t="s">
        <v>79</v>
      </c>
      <c r="B1568" s="5" t="s">
        <v>110</v>
      </c>
      <c r="C1568" s="36">
        <v>42552</v>
      </c>
      <c r="D1568" s="8" t="s">
        <v>13</v>
      </c>
      <c r="E1568" s="29" t="s">
        <v>126</v>
      </c>
      <c r="F1568" s="11">
        <v>37</v>
      </c>
      <c r="G1568" s="7">
        <v>10417.31</v>
      </c>
    </row>
    <row r="1569" spans="1:7" s="35" customFormat="1" ht="25.5" hidden="1" customHeight="1" x14ac:dyDescent="0.2">
      <c r="A1569" s="26" t="s">
        <v>79</v>
      </c>
      <c r="B1569" s="5" t="s">
        <v>110</v>
      </c>
      <c r="C1569" s="36">
        <v>42552</v>
      </c>
      <c r="D1569" s="8" t="s">
        <v>47</v>
      </c>
      <c r="E1569" s="29" t="s">
        <v>189</v>
      </c>
      <c r="F1569" s="11">
        <v>2</v>
      </c>
      <c r="G1569" s="7">
        <v>1599.32</v>
      </c>
    </row>
    <row r="1570" spans="1:7" s="35" customFormat="1" ht="25.5" hidden="1" customHeight="1" x14ac:dyDescent="0.2">
      <c r="A1570" s="26" t="s">
        <v>79</v>
      </c>
      <c r="B1570" s="5" t="s">
        <v>110</v>
      </c>
      <c r="C1570" s="36">
        <v>42552</v>
      </c>
      <c r="D1570" s="8" t="s">
        <v>14</v>
      </c>
      <c r="E1570" s="29" t="s">
        <v>127</v>
      </c>
      <c r="F1570" s="11">
        <v>119</v>
      </c>
      <c r="G1570" s="7">
        <v>44886.49</v>
      </c>
    </row>
    <row r="1571" spans="1:7" s="35" customFormat="1" ht="25.5" hidden="1" customHeight="1" x14ac:dyDescent="0.2">
      <c r="A1571" s="26" t="s">
        <v>79</v>
      </c>
      <c r="B1571" s="5" t="s">
        <v>110</v>
      </c>
      <c r="C1571" s="36">
        <v>42552</v>
      </c>
      <c r="D1571" s="8" t="s">
        <v>15</v>
      </c>
      <c r="E1571" s="29" t="s">
        <v>128</v>
      </c>
      <c r="F1571" s="11">
        <v>6</v>
      </c>
      <c r="G1571" s="7">
        <v>3627.57</v>
      </c>
    </row>
    <row r="1572" spans="1:7" s="35" customFormat="1" ht="25.5" hidden="1" customHeight="1" x14ac:dyDescent="0.2">
      <c r="A1572" s="26" t="s">
        <v>79</v>
      </c>
      <c r="B1572" s="5" t="s">
        <v>110</v>
      </c>
      <c r="C1572" s="36">
        <v>42552</v>
      </c>
      <c r="D1572" s="8" t="s">
        <v>49</v>
      </c>
      <c r="E1572" s="29" t="s">
        <v>148</v>
      </c>
      <c r="F1572" s="11">
        <v>2</v>
      </c>
      <c r="G1572" s="7">
        <v>4795.6899999999996</v>
      </c>
    </row>
    <row r="1573" spans="1:7" s="35" customFormat="1" ht="25.5" hidden="1" customHeight="1" x14ac:dyDescent="0.2">
      <c r="A1573" s="26" t="s">
        <v>79</v>
      </c>
      <c r="B1573" s="5" t="s">
        <v>110</v>
      </c>
      <c r="C1573" s="36">
        <v>42552</v>
      </c>
      <c r="D1573" s="8" t="s">
        <v>50</v>
      </c>
      <c r="E1573" s="29" t="s">
        <v>149</v>
      </c>
      <c r="F1573" s="11">
        <v>18</v>
      </c>
      <c r="G1573" s="7">
        <v>13860.71</v>
      </c>
    </row>
    <row r="1574" spans="1:7" s="35" customFormat="1" ht="25.5" hidden="1" customHeight="1" x14ac:dyDescent="0.2">
      <c r="A1574" s="26" t="s">
        <v>79</v>
      </c>
      <c r="B1574" s="5" t="s">
        <v>110</v>
      </c>
      <c r="C1574" s="36">
        <v>42552</v>
      </c>
      <c r="D1574" s="8" t="s">
        <v>61</v>
      </c>
      <c r="E1574" s="29" t="s">
        <v>175</v>
      </c>
      <c r="F1574" s="11">
        <v>24</v>
      </c>
      <c r="G1574" s="7">
        <v>12568.23</v>
      </c>
    </row>
    <row r="1575" spans="1:7" s="35" customFormat="1" ht="25.5" hidden="1" customHeight="1" x14ac:dyDescent="0.2">
      <c r="A1575" s="26" t="s">
        <v>79</v>
      </c>
      <c r="B1575" s="5" t="s">
        <v>110</v>
      </c>
      <c r="C1575" s="36">
        <v>42552</v>
      </c>
      <c r="D1575" s="8" t="s">
        <v>25</v>
      </c>
      <c r="E1575" s="29" t="s">
        <v>150</v>
      </c>
      <c r="F1575" s="11">
        <v>2</v>
      </c>
      <c r="G1575" s="7">
        <v>684</v>
      </c>
    </row>
    <row r="1576" spans="1:7" s="35" customFormat="1" ht="25.5" hidden="1" customHeight="1" x14ac:dyDescent="0.2">
      <c r="A1576" s="26" t="s">
        <v>79</v>
      </c>
      <c r="B1576" s="5" t="s">
        <v>110</v>
      </c>
      <c r="C1576" s="36">
        <v>42552</v>
      </c>
      <c r="D1576" s="8" t="s">
        <v>20</v>
      </c>
      <c r="E1576" s="29" t="s">
        <v>176</v>
      </c>
      <c r="F1576" s="11">
        <v>1</v>
      </c>
      <c r="G1576" s="7">
        <v>495</v>
      </c>
    </row>
    <row r="1577" spans="1:7" s="35" customFormat="1" ht="25.5" hidden="1" customHeight="1" x14ac:dyDescent="0.2">
      <c r="A1577" s="26" t="s">
        <v>79</v>
      </c>
      <c r="B1577" s="5" t="s">
        <v>110</v>
      </c>
      <c r="C1577" s="36">
        <v>42552</v>
      </c>
      <c r="D1577" s="8" t="s">
        <v>26</v>
      </c>
      <c r="E1577" s="29" t="s">
        <v>167</v>
      </c>
      <c r="F1577" s="11">
        <v>3</v>
      </c>
      <c r="G1577" s="7">
        <v>2076.16</v>
      </c>
    </row>
    <row r="1578" spans="1:7" s="35" customFormat="1" ht="25.5" hidden="1" customHeight="1" x14ac:dyDescent="0.2">
      <c r="A1578" s="26" t="s">
        <v>79</v>
      </c>
      <c r="B1578" s="5" t="s">
        <v>110</v>
      </c>
      <c r="C1578" s="36">
        <v>42552</v>
      </c>
      <c r="D1578" s="8" t="s">
        <v>53</v>
      </c>
      <c r="E1578" s="29" t="s">
        <v>152</v>
      </c>
      <c r="F1578" s="11">
        <v>2</v>
      </c>
      <c r="G1578" s="7">
        <v>4594.29</v>
      </c>
    </row>
    <row r="1579" spans="1:7" s="35" customFormat="1" ht="25.5" hidden="1" customHeight="1" x14ac:dyDescent="0.2">
      <c r="A1579" s="26" t="s">
        <v>81</v>
      </c>
      <c r="B1579" s="5" t="s">
        <v>104</v>
      </c>
      <c r="C1579" s="36">
        <v>42552</v>
      </c>
      <c r="D1579" s="8" t="s">
        <v>69</v>
      </c>
      <c r="E1579" s="29" t="s">
        <v>154</v>
      </c>
      <c r="F1579" s="11">
        <v>13</v>
      </c>
      <c r="G1579" s="7">
        <v>7432.27</v>
      </c>
    </row>
    <row r="1580" spans="1:7" s="35" customFormat="1" ht="25.5" hidden="1" customHeight="1" x14ac:dyDescent="0.2">
      <c r="A1580" s="26" t="s">
        <v>81</v>
      </c>
      <c r="B1580" s="5" t="s">
        <v>104</v>
      </c>
      <c r="C1580" s="36">
        <v>42552</v>
      </c>
      <c r="D1580" s="8" t="s">
        <v>82</v>
      </c>
      <c r="E1580" s="29" t="s">
        <v>155</v>
      </c>
      <c r="F1580" s="11">
        <v>5</v>
      </c>
      <c r="G1580" s="7">
        <v>5198.78</v>
      </c>
    </row>
    <row r="1581" spans="1:7" s="35" customFormat="1" ht="25.5" hidden="1" customHeight="1" x14ac:dyDescent="0.2">
      <c r="A1581" s="26" t="s">
        <v>81</v>
      </c>
      <c r="B1581" s="5" t="s">
        <v>104</v>
      </c>
      <c r="C1581" s="36">
        <v>42552</v>
      </c>
      <c r="D1581" s="8" t="s">
        <v>83</v>
      </c>
      <c r="E1581" s="29" t="s">
        <v>156</v>
      </c>
      <c r="F1581" s="11">
        <v>6</v>
      </c>
      <c r="G1581" s="7">
        <v>4557.59</v>
      </c>
    </row>
    <row r="1582" spans="1:7" s="35" customFormat="1" ht="25.5" hidden="1" customHeight="1" x14ac:dyDescent="0.25">
      <c r="A1582" s="26" t="s">
        <v>81</v>
      </c>
      <c r="B1582" s="5" t="s">
        <v>104</v>
      </c>
      <c r="C1582" s="36">
        <v>42552</v>
      </c>
      <c r="D1582" s="8" t="s">
        <v>105</v>
      </c>
      <c r="E1582" s="6" t="s">
        <v>157</v>
      </c>
      <c r="F1582" s="11">
        <v>3</v>
      </c>
      <c r="G1582" s="7">
        <v>2322.0100000000002</v>
      </c>
    </row>
    <row r="1583" spans="1:7" s="35" customFormat="1" ht="25.5" hidden="1" customHeight="1" x14ac:dyDescent="0.2">
      <c r="A1583" s="26" t="s">
        <v>85</v>
      </c>
      <c r="B1583" s="5" t="s">
        <v>177</v>
      </c>
      <c r="C1583" s="36">
        <v>42552</v>
      </c>
      <c r="D1583" s="8" t="s">
        <v>10</v>
      </c>
      <c r="E1583" s="29" t="s">
        <v>122</v>
      </c>
      <c r="F1583" s="11">
        <v>1</v>
      </c>
      <c r="G1583" s="7">
        <v>380</v>
      </c>
    </row>
    <row r="1584" spans="1:7" s="35" customFormat="1" ht="25.5" hidden="1" customHeight="1" x14ac:dyDescent="0.2">
      <c r="A1584" s="26" t="s">
        <v>85</v>
      </c>
      <c r="B1584" s="5" t="s">
        <v>239</v>
      </c>
      <c r="C1584" s="36">
        <v>42552</v>
      </c>
      <c r="D1584" s="8" t="s">
        <v>12</v>
      </c>
      <c r="E1584" s="29" t="s">
        <v>124</v>
      </c>
      <c r="F1584" s="11">
        <v>1</v>
      </c>
      <c r="G1584" s="7">
        <v>880</v>
      </c>
    </row>
    <row r="1585" spans="1:7" s="35" customFormat="1" ht="25.5" hidden="1" customHeight="1" x14ac:dyDescent="0.2">
      <c r="A1585" s="26" t="s">
        <v>85</v>
      </c>
      <c r="B1585" s="5" t="s">
        <v>239</v>
      </c>
      <c r="C1585" s="36">
        <v>42552</v>
      </c>
      <c r="D1585" s="8" t="s">
        <v>13</v>
      </c>
      <c r="E1585" s="29" t="s">
        <v>126</v>
      </c>
      <c r="F1585" s="11">
        <v>2</v>
      </c>
      <c r="G1585" s="7">
        <v>573.98</v>
      </c>
    </row>
    <row r="1586" spans="1:7" s="35" customFormat="1" ht="25.5" hidden="1" customHeight="1" x14ac:dyDescent="0.2">
      <c r="A1586" s="26" t="s">
        <v>85</v>
      </c>
      <c r="B1586" s="5" t="s">
        <v>239</v>
      </c>
      <c r="C1586" s="36">
        <v>42552</v>
      </c>
      <c r="D1586" s="8" t="s">
        <v>25</v>
      </c>
      <c r="E1586" s="29" t="s">
        <v>150</v>
      </c>
      <c r="F1586" s="11">
        <v>1</v>
      </c>
      <c r="G1586" s="7">
        <v>342</v>
      </c>
    </row>
    <row r="1587" spans="1:7" s="35" customFormat="1" ht="25.5" hidden="1" customHeight="1" x14ac:dyDescent="0.2">
      <c r="A1587" s="26" t="s">
        <v>85</v>
      </c>
      <c r="B1587" s="5" t="s">
        <v>130</v>
      </c>
      <c r="C1587" s="36">
        <v>42552</v>
      </c>
      <c r="D1587" s="8" t="s">
        <v>13</v>
      </c>
      <c r="E1587" s="29" t="s">
        <v>126</v>
      </c>
      <c r="F1587" s="11">
        <v>4</v>
      </c>
      <c r="G1587" s="7">
        <v>1216</v>
      </c>
    </row>
    <row r="1588" spans="1:7" s="35" customFormat="1" ht="25.5" hidden="1" customHeight="1" x14ac:dyDescent="0.2">
      <c r="A1588" s="26" t="s">
        <v>85</v>
      </c>
      <c r="B1588" s="5" t="s">
        <v>177</v>
      </c>
      <c r="C1588" s="36">
        <v>42552</v>
      </c>
      <c r="D1588" s="8" t="s">
        <v>14</v>
      </c>
      <c r="E1588" s="29" t="s">
        <v>127</v>
      </c>
      <c r="F1588" s="11">
        <v>1</v>
      </c>
      <c r="G1588" s="7">
        <v>365.52</v>
      </c>
    </row>
    <row r="1589" spans="1:7" s="35" customFormat="1" ht="25.5" hidden="1" customHeight="1" x14ac:dyDescent="0.2">
      <c r="A1589" s="26" t="s">
        <v>85</v>
      </c>
      <c r="B1589" s="5" t="s">
        <v>130</v>
      </c>
      <c r="C1589" s="36">
        <v>42552</v>
      </c>
      <c r="D1589" s="8" t="s">
        <v>25</v>
      </c>
      <c r="E1589" s="29" t="s">
        <v>150</v>
      </c>
      <c r="F1589" s="11">
        <v>2</v>
      </c>
      <c r="G1589" s="7">
        <v>342</v>
      </c>
    </row>
    <row r="1590" spans="1:7" s="35" customFormat="1" ht="25.5" hidden="1" customHeight="1" x14ac:dyDescent="0.2">
      <c r="A1590" s="26" t="s">
        <v>85</v>
      </c>
      <c r="B1590" s="5" t="s">
        <v>177</v>
      </c>
      <c r="C1590" s="36">
        <v>42430</v>
      </c>
      <c r="D1590" s="8" t="s">
        <v>77</v>
      </c>
      <c r="E1590" s="29" t="s">
        <v>153</v>
      </c>
      <c r="F1590" s="11">
        <v>1</v>
      </c>
      <c r="G1590" s="7">
        <v>647.99</v>
      </c>
    </row>
    <row r="1591" spans="1:7" s="35" customFormat="1" ht="25.5" hidden="1" customHeight="1" x14ac:dyDescent="0.2">
      <c r="A1591" s="26" t="s">
        <v>62</v>
      </c>
      <c r="B1591" s="5" t="s">
        <v>104</v>
      </c>
      <c r="C1591" s="36">
        <v>42430</v>
      </c>
      <c r="D1591" s="37" t="s">
        <v>18</v>
      </c>
      <c r="E1591" s="29" t="s">
        <v>131</v>
      </c>
      <c r="F1591" s="11">
        <v>1</v>
      </c>
      <c r="G1591" s="7">
        <v>194.59</v>
      </c>
    </row>
    <row r="1592" spans="1:7" s="35" customFormat="1" ht="25.5" hidden="1" customHeight="1" x14ac:dyDescent="0.2">
      <c r="A1592" s="26" t="s">
        <v>62</v>
      </c>
      <c r="B1592" s="5" t="s">
        <v>104</v>
      </c>
      <c r="C1592" s="36">
        <v>42430</v>
      </c>
      <c r="D1592" s="8" t="s">
        <v>8</v>
      </c>
      <c r="E1592" s="29" t="s">
        <v>120</v>
      </c>
      <c r="F1592" s="11">
        <v>3</v>
      </c>
      <c r="G1592" s="7">
        <v>864.47</v>
      </c>
    </row>
    <row r="1593" spans="1:7" s="35" customFormat="1" ht="25.5" hidden="1" customHeight="1" x14ac:dyDescent="0.2">
      <c r="A1593" s="26" t="s">
        <v>62</v>
      </c>
      <c r="B1593" s="5" t="s">
        <v>104</v>
      </c>
      <c r="C1593" s="36">
        <v>42430</v>
      </c>
      <c r="D1593" s="8" t="s">
        <v>10</v>
      </c>
      <c r="E1593" s="29" t="s">
        <v>122</v>
      </c>
      <c r="F1593" s="11">
        <v>1</v>
      </c>
      <c r="G1593" s="7">
        <v>380</v>
      </c>
    </row>
    <row r="1594" spans="1:7" s="35" customFormat="1" ht="25.5" hidden="1" customHeight="1" x14ac:dyDescent="0.2">
      <c r="A1594" s="26" t="s">
        <v>62</v>
      </c>
      <c r="B1594" s="5" t="s">
        <v>104</v>
      </c>
      <c r="C1594" s="36">
        <v>42430</v>
      </c>
      <c r="D1594" s="8" t="s">
        <v>11</v>
      </c>
      <c r="E1594" s="29" t="s">
        <v>123</v>
      </c>
      <c r="F1594" s="11">
        <v>5</v>
      </c>
      <c r="G1594" s="7">
        <v>1501.34</v>
      </c>
    </row>
    <row r="1595" spans="1:7" s="35" customFormat="1" ht="25.5" hidden="1" customHeight="1" x14ac:dyDescent="0.2">
      <c r="A1595" s="26" t="s">
        <v>62</v>
      </c>
      <c r="B1595" s="5" t="s">
        <v>104</v>
      </c>
      <c r="C1595" s="36">
        <v>42430</v>
      </c>
      <c r="D1595" s="8" t="s">
        <v>13</v>
      </c>
      <c r="E1595" s="29" t="s">
        <v>126</v>
      </c>
      <c r="F1595" s="11">
        <v>10</v>
      </c>
      <c r="G1595" s="7">
        <v>2500.5</v>
      </c>
    </row>
    <row r="1596" spans="1:7" s="35" customFormat="1" ht="25.5" hidden="1" customHeight="1" x14ac:dyDescent="0.2">
      <c r="A1596" s="26" t="s">
        <v>62</v>
      </c>
      <c r="B1596" s="5" t="s">
        <v>104</v>
      </c>
      <c r="C1596" s="36">
        <v>42430</v>
      </c>
      <c r="D1596" s="8" t="s">
        <v>14</v>
      </c>
      <c r="E1596" s="29" t="s">
        <v>127</v>
      </c>
      <c r="F1596" s="11">
        <v>4</v>
      </c>
      <c r="G1596" s="7">
        <v>1724.8</v>
      </c>
    </row>
    <row r="1597" spans="1:7" s="35" customFormat="1" ht="25.5" hidden="1" customHeight="1" x14ac:dyDescent="0.2">
      <c r="A1597" s="26" t="s">
        <v>62</v>
      </c>
      <c r="B1597" s="5" t="s">
        <v>104</v>
      </c>
      <c r="C1597" s="36">
        <v>42430</v>
      </c>
      <c r="D1597" s="8" t="s">
        <v>15</v>
      </c>
      <c r="E1597" s="29" t="s">
        <v>128</v>
      </c>
      <c r="F1597" s="11">
        <v>1</v>
      </c>
      <c r="G1597" s="7">
        <v>704</v>
      </c>
    </row>
    <row r="1598" spans="1:7" s="35" customFormat="1" ht="25.5" hidden="1" customHeight="1" x14ac:dyDescent="0.2">
      <c r="A1598" s="26" t="s">
        <v>65</v>
      </c>
      <c r="B1598" s="5" t="s">
        <v>104</v>
      </c>
      <c r="C1598" s="36">
        <v>42430</v>
      </c>
      <c r="D1598" s="8" t="s">
        <v>9</v>
      </c>
      <c r="E1598" s="29" t="s">
        <v>132</v>
      </c>
      <c r="F1598" s="11">
        <v>3</v>
      </c>
      <c r="G1598" s="7">
        <v>2112</v>
      </c>
    </row>
    <row r="1599" spans="1:7" s="35" customFormat="1" ht="25.5" hidden="1" customHeight="1" x14ac:dyDescent="0.2">
      <c r="A1599" s="26" t="s">
        <v>65</v>
      </c>
      <c r="B1599" s="5" t="s">
        <v>104</v>
      </c>
      <c r="C1599" s="36">
        <v>42430</v>
      </c>
      <c r="D1599" s="8" t="s">
        <v>66</v>
      </c>
      <c r="E1599" s="29" t="s">
        <v>158</v>
      </c>
      <c r="F1599" s="11">
        <v>7</v>
      </c>
      <c r="G1599" s="7">
        <v>19152</v>
      </c>
    </row>
    <row r="1600" spans="1:7" s="35" customFormat="1" ht="25.5" hidden="1" customHeight="1" x14ac:dyDescent="0.2">
      <c r="A1600" s="26" t="s">
        <v>65</v>
      </c>
      <c r="B1600" s="5" t="s">
        <v>104</v>
      </c>
      <c r="C1600" s="36">
        <v>42430</v>
      </c>
      <c r="D1600" s="8" t="s">
        <v>67</v>
      </c>
      <c r="E1600" s="29" t="s">
        <v>159</v>
      </c>
      <c r="F1600" s="11">
        <v>10</v>
      </c>
      <c r="G1600" s="7">
        <v>17035.63</v>
      </c>
    </row>
    <row r="1601" spans="1:7" s="35" customFormat="1" ht="25.5" hidden="1" customHeight="1" x14ac:dyDescent="0.2">
      <c r="A1601" s="26" t="s">
        <v>65</v>
      </c>
      <c r="B1601" s="5" t="s">
        <v>104</v>
      </c>
      <c r="C1601" s="36">
        <v>42430</v>
      </c>
      <c r="D1601" s="8" t="s">
        <v>68</v>
      </c>
      <c r="E1601" s="29" t="s">
        <v>160</v>
      </c>
      <c r="F1601" s="11">
        <v>1</v>
      </c>
      <c r="G1601" s="7">
        <v>2420</v>
      </c>
    </row>
    <row r="1602" spans="1:7" s="35" customFormat="1" ht="25.5" hidden="1" customHeight="1" x14ac:dyDescent="0.2">
      <c r="A1602" s="26" t="s">
        <v>65</v>
      </c>
      <c r="B1602" s="5" t="s">
        <v>104</v>
      </c>
      <c r="C1602" s="36">
        <v>42430</v>
      </c>
      <c r="D1602" s="8" t="s">
        <v>35</v>
      </c>
      <c r="E1602" s="29" t="s">
        <v>139</v>
      </c>
      <c r="F1602" s="11">
        <v>1</v>
      </c>
      <c r="G1602" s="7">
        <v>880</v>
      </c>
    </row>
    <row r="1603" spans="1:7" s="35" customFormat="1" ht="25.5" hidden="1" customHeight="1" x14ac:dyDescent="0.2">
      <c r="A1603" s="26" t="s">
        <v>65</v>
      </c>
      <c r="B1603" s="5" t="s">
        <v>104</v>
      </c>
      <c r="C1603" s="36">
        <v>42430</v>
      </c>
      <c r="D1603" s="8" t="s">
        <v>36</v>
      </c>
      <c r="E1603" s="29" t="s">
        <v>140</v>
      </c>
      <c r="F1603" s="11">
        <v>5</v>
      </c>
      <c r="G1603" s="7">
        <v>4318.3100000000004</v>
      </c>
    </row>
    <row r="1604" spans="1:7" s="35" customFormat="1" ht="25.5" hidden="1" customHeight="1" x14ac:dyDescent="0.2">
      <c r="A1604" s="26" t="s">
        <v>65</v>
      </c>
      <c r="B1604" s="5" t="s">
        <v>104</v>
      </c>
      <c r="C1604" s="36">
        <v>42430</v>
      </c>
      <c r="D1604" s="8" t="s">
        <v>70</v>
      </c>
      <c r="E1604" s="29" t="s">
        <v>182</v>
      </c>
      <c r="F1604" s="11">
        <v>3</v>
      </c>
      <c r="G1604" s="7">
        <v>10260</v>
      </c>
    </row>
    <row r="1605" spans="1:7" s="35" customFormat="1" ht="25.5" hidden="1" customHeight="1" x14ac:dyDescent="0.25">
      <c r="A1605" s="26" t="s">
        <v>65</v>
      </c>
      <c r="B1605" s="5" t="s">
        <v>104</v>
      </c>
      <c r="C1605" s="36">
        <v>42430</v>
      </c>
      <c r="D1605" s="8" t="s">
        <v>46</v>
      </c>
      <c r="E1605" s="6" t="s">
        <v>145</v>
      </c>
      <c r="F1605" s="11">
        <v>1</v>
      </c>
      <c r="G1605" s="7">
        <v>1200</v>
      </c>
    </row>
    <row r="1606" spans="1:7" s="35" customFormat="1" ht="25.5" hidden="1" customHeight="1" x14ac:dyDescent="0.25">
      <c r="A1606" s="26" t="s">
        <v>65</v>
      </c>
      <c r="B1606" s="5" t="s">
        <v>104</v>
      </c>
      <c r="C1606" s="36">
        <v>42430</v>
      </c>
      <c r="D1606" s="8" t="s">
        <v>90</v>
      </c>
      <c r="E1606" s="6" t="s">
        <v>184</v>
      </c>
      <c r="F1606" s="11">
        <v>1</v>
      </c>
      <c r="G1606" s="7">
        <v>2736</v>
      </c>
    </row>
    <row r="1607" spans="1:7" s="35" customFormat="1" ht="25.5" hidden="1" customHeight="1" x14ac:dyDescent="0.25">
      <c r="A1607" s="26" t="s">
        <v>65</v>
      </c>
      <c r="B1607" s="5" t="s">
        <v>104</v>
      </c>
      <c r="C1607" s="36">
        <v>42430</v>
      </c>
      <c r="D1607" s="8" t="s">
        <v>207</v>
      </c>
      <c r="E1607" s="6" t="s">
        <v>202</v>
      </c>
      <c r="F1607" s="11">
        <v>2</v>
      </c>
      <c r="G1607" s="7">
        <v>4840</v>
      </c>
    </row>
    <row r="1608" spans="1:7" s="35" customFormat="1" ht="25.5" hidden="1" customHeight="1" x14ac:dyDescent="0.2">
      <c r="A1608" s="26" t="s">
        <v>65</v>
      </c>
      <c r="B1608" s="5" t="s">
        <v>104</v>
      </c>
      <c r="C1608" s="36">
        <v>42430</v>
      </c>
      <c r="D1608" s="8" t="s">
        <v>26</v>
      </c>
      <c r="E1608" s="29" t="s">
        <v>167</v>
      </c>
      <c r="F1608" s="11">
        <v>3</v>
      </c>
      <c r="G1608" s="7">
        <v>2376</v>
      </c>
    </row>
    <row r="1609" spans="1:7" s="35" customFormat="1" ht="25.5" hidden="1" customHeight="1" x14ac:dyDescent="0.2">
      <c r="A1609" s="26" t="s">
        <v>65</v>
      </c>
      <c r="B1609" s="5" t="s">
        <v>104</v>
      </c>
      <c r="C1609" s="36">
        <v>42430</v>
      </c>
      <c r="D1609" s="8" t="s">
        <v>72</v>
      </c>
      <c r="E1609" s="29" t="s">
        <v>161</v>
      </c>
      <c r="F1609" s="11">
        <v>2</v>
      </c>
      <c r="G1609" s="7">
        <v>6156</v>
      </c>
    </row>
    <row r="1610" spans="1:7" s="35" customFormat="1" ht="25.5" hidden="1" customHeight="1" x14ac:dyDescent="0.2">
      <c r="A1610" s="26" t="s">
        <v>65</v>
      </c>
      <c r="B1610" s="5" t="s">
        <v>104</v>
      </c>
      <c r="C1610" s="36">
        <v>42430</v>
      </c>
      <c r="D1610" s="8" t="s">
        <v>73</v>
      </c>
      <c r="E1610" s="29" t="s">
        <v>162</v>
      </c>
      <c r="F1610" s="11">
        <v>6</v>
      </c>
      <c r="G1610" s="7">
        <v>10945.76</v>
      </c>
    </row>
    <row r="1611" spans="1:7" s="35" customFormat="1" ht="25.5" hidden="1" customHeight="1" x14ac:dyDescent="0.2">
      <c r="A1611" s="26" t="s">
        <v>65</v>
      </c>
      <c r="B1611" s="5" t="s">
        <v>104</v>
      </c>
      <c r="C1611" s="36">
        <v>42430</v>
      </c>
      <c r="D1611" s="8" t="s">
        <v>54</v>
      </c>
      <c r="E1611" s="29" t="s">
        <v>163</v>
      </c>
      <c r="F1611" s="11">
        <v>3</v>
      </c>
      <c r="G1611" s="7">
        <v>3240</v>
      </c>
    </row>
    <row r="1612" spans="1:7" s="35" customFormat="1" ht="25.5" hidden="1" customHeight="1" x14ac:dyDescent="0.2">
      <c r="A1612" s="26" t="s">
        <v>75</v>
      </c>
      <c r="B1612" s="5" t="s">
        <v>119</v>
      </c>
      <c r="C1612" s="36">
        <v>42491</v>
      </c>
      <c r="D1612" s="8" t="s">
        <v>45</v>
      </c>
      <c r="E1612" s="29" t="s">
        <v>144</v>
      </c>
      <c r="F1612" s="11">
        <v>1</v>
      </c>
      <c r="G1612" s="7">
        <v>871.91</v>
      </c>
    </row>
    <row r="1613" spans="1:7" s="35" customFormat="1" ht="25.5" hidden="1" customHeight="1" x14ac:dyDescent="0.2">
      <c r="A1613" s="26" t="s">
        <v>85</v>
      </c>
      <c r="B1613" s="5" t="s">
        <v>177</v>
      </c>
      <c r="C1613" s="36">
        <v>42491</v>
      </c>
      <c r="D1613" s="8" t="s">
        <v>11</v>
      </c>
      <c r="E1613" s="29" t="s">
        <v>123</v>
      </c>
      <c r="F1613" s="11">
        <v>1</v>
      </c>
      <c r="G1613" s="7">
        <v>459.97</v>
      </c>
    </row>
    <row r="1614" spans="1:7" s="35" customFormat="1" ht="25.5" hidden="1" customHeight="1" x14ac:dyDescent="0.2">
      <c r="A1614" s="26" t="s">
        <v>85</v>
      </c>
      <c r="B1614" s="5" t="s">
        <v>130</v>
      </c>
      <c r="C1614" s="36">
        <v>42552</v>
      </c>
      <c r="D1614" s="8" t="s">
        <v>11</v>
      </c>
      <c r="E1614" s="29" t="s">
        <v>123</v>
      </c>
      <c r="F1614" s="11">
        <v>2</v>
      </c>
      <c r="G1614" s="7">
        <v>869.69</v>
      </c>
    </row>
    <row r="1615" spans="1:7" s="35" customFormat="1" ht="25.5" hidden="1" customHeight="1" x14ac:dyDescent="0.2">
      <c r="A1615" s="26" t="s">
        <v>85</v>
      </c>
      <c r="B1615" s="5" t="s">
        <v>130</v>
      </c>
      <c r="C1615" s="36">
        <v>42552</v>
      </c>
      <c r="D1615" s="37" t="s">
        <v>18</v>
      </c>
      <c r="E1615" s="29" t="s">
        <v>131</v>
      </c>
      <c r="F1615" s="11">
        <v>1</v>
      </c>
      <c r="G1615" s="7">
        <v>304</v>
      </c>
    </row>
    <row r="1616" spans="1:7" s="35" customFormat="1" ht="25.5" hidden="1" customHeight="1" x14ac:dyDescent="0.2">
      <c r="A1616" s="26" t="s">
        <v>85</v>
      </c>
      <c r="B1616" s="5" t="s">
        <v>239</v>
      </c>
      <c r="C1616" s="36">
        <v>42552</v>
      </c>
      <c r="D1616" s="8" t="s">
        <v>10</v>
      </c>
      <c r="E1616" s="29" t="s">
        <v>122</v>
      </c>
      <c r="F1616" s="11">
        <v>1</v>
      </c>
      <c r="G1616" s="7">
        <v>380</v>
      </c>
    </row>
    <row r="1617" spans="1:7" s="35" customFormat="1" ht="25.5" hidden="1" customHeight="1" x14ac:dyDescent="0.2">
      <c r="A1617" s="26" t="s">
        <v>85</v>
      </c>
      <c r="B1617" s="5" t="s">
        <v>130</v>
      </c>
      <c r="C1617" s="36">
        <v>42552</v>
      </c>
      <c r="D1617" s="8" t="s">
        <v>14</v>
      </c>
      <c r="E1617" s="29" t="s">
        <v>127</v>
      </c>
      <c r="F1617" s="11">
        <v>1</v>
      </c>
      <c r="G1617" s="7">
        <v>390.56</v>
      </c>
    </row>
    <row r="1618" spans="1:7" s="35" customFormat="1" ht="25.5" hidden="1" customHeight="1" x14ac:dyDescent="0.2">
      <c r="A1618" s="26" t="s">
        <v>85</v>
      </c>
      <c r="B1618" s="5" t="s">
        <v>130</v>
      </c>
      <c r="C1618" s="36">
        <v>42552</v>
      </c>
      <c r="D1618" s="8" t="s">
        <v>16</v>
      </c>
      <c r="E1618" s="29" t="s">
        <v>129</v>
      </c>
      <c r="F1618" s="11">
        <v>1</v>
      </c>
      <c r="G1618" s="7">
        <v>390.16</v>
      </c>
    </row>
    <row r="1619" spans="1:7" s="46" customFormat="1" ht="25.5" hidden="1" customHeight="1" x14ac:dyDescent="0.2">
      <c r="A1619" s="26" t="s">
        <v>27</v>
      </c>
      <c r="B1619" s="2" t="s">
        <v>104</v>
      </c>
      <c r="C1619" s="43">
        <v>42491</v>
      </c>
      <c r="D1619" s="37" t="s">
        <v>18</v>
      </c>
      <c r="E1619" s="29" t="s">
        <v>131</v>
      </c>
      <c r="F1619" s="44">
        <v>63</v>
      </c>
      <c r="G1619" s="45">
        <v>9400.52</v>
      </c>
    </row>
    <row r="1620" spans="1:7" s="46" customFormat="1" ht="25.5" hidden="1" customHeight="1" x14ac:dyDescent="0.2">
      <c r="A1620" s="26" t="s">
        <v>27</v>
      </c>
      <c r="B1620" s="2" t="s">
        <v>104</v>
      </c>
      <c r="C1620" s="43">
        <v>42491</v>
      </c>
      <c r="D1620" s="47" t="s">
        <v>28</v>
      </c>
      <c r="E1620" s="29" t="s">
        <v>133</v>
      </c>
      <c r="F1620" s="44">
        <v>6</v>
      </c>
      <c r="G1620" s="45">
        <v>5258.04</v>
      </c>
    </row>
    <row r="1621" spans="1:7" s="46" customFormat="1" ht="25.5" hidden="1" customHeight="1" x14ac:dyDescent="0.2">
      <c r="A1621" s="26" t="s">
        <v>27</v>
      </c>
      <c r="B1621" s="2" t="s">
        <v>104</v>
      </c>
      <c r="C1621" s="43">
        <v>42491</v>
      </c>
      <c r="D1621" s="47" t="s">
        <v>30</v>
      </c>
      <c r="E1621" s="29" t="s">
        <v>170</v>
      </c>
      <c r="F1621" s="44">
        <v>3</v>
      </c>
      <c r="G1621" s="45">
        <v>2399.44</v>
      </c>
    </row>
    <row r="1622" spans="1:7" s="46" customFormat="1" ht="25.5" hidden="1" customHeight="1" x14ac:dyDescent="0.2">
      <c r="A1622" s="26" t="s">
        <v>27</v>
      </c>
      <c r="B1622" s="2" t="s">
        <v>104</v>
      </c>
      <c r="C1622" s="43">
        <v>42491</v>
      </c>
      <c r="D1622" s="47" t="s">
        <v>31</v>
      </c>
      <c r="E1622" s="29" t="s">
        <v>135</v>
      </c>
      <c r="F1622" s="44">
        <v>2</v>
      </c>
      <c r="G1622" s="45">
        <v>3530.92</v>
      </c>
    </row>
    <row r="1623" spans="1:7" s="46" customFormat="1" ht="25.5" hidden="1" customHeight="1" x14ac:dyDescent="0.2">
      <c r="A1623" s="26" t="s">
        <v>27</v>
      </c>
      <c r="B1623" s="2" t="s">
        <v>104</v>
      </c>
      <c r="C1623" s="43">
        <v>42491</v>
      </c>
      <c r="D1623" s="47" t="s">
        <v>32</v>
      </c>
      <c r="E1623" s="29" t="s">
        <v>136</v>
      </c>
      <c r="F1623" s="44">
        <v>3</v>
      </c>
      <c r="G1623" s="45">
        <v>1555.97</v>
      </c>
    </row>
    <row r="1624" spans="1:7" s="46" customFormat="1" ht="25.5" hidden="1" customHeight="1" x14ac:dyDescent="0.2">
      <c r="A1624" s="26" t="s">
        <v>27</v>
      </c>
      <c r="B1624" s="2" t="s">
        <v>104</v>
      </c>
      <c r="C1624" s="43">
        <v>42491</v>
      </c>
      <c r="D1624" s="47" t="s">
        <v>33</v>
      </c>
      <c r="E1624" s="29" t="s">
        <v>137</v>
      </c>
      <c r="F1624" s="48">
        <v>2</v>
      </c>
      <c r="G1624" s="45">
        <v>3523.45</v>
      </c>
    </row>
    <row r="1625" spans="1:7" s="46" customFormat="1" ht="25.5" hidden="1" customHeight="1" x14ac:dyDescent="0.2">
      <c r="A1625" s="26" t="s">
        <v>27</v>
      </c>
      <c r="B1625" s="2" t="s">
        <v>104</v>
      </c>
      <c r="C1625" s="43">
        <v>42491</v>
      </c>
      <c r="D1625" s="47" t="s">
        <v>8</v>
      </c>
      <c r="E1625" s="29" t="s">
        <v>120</v>
      </c>
      <c r="F1625" s="44">
        <v>8</v>
      </c>
      <c r="G1625" s="45">
        <v>1681.2</v>
      </c>
    </row>
    <row r="1626" spans="1:7" s="46" customFormat="1" ht="25.5" hidden="1" customHeight="1" x14ac:dyDescent="0.2">
      <c r="A1626" s="26" t="s">
        <v>27</v>
      </c>
      <c r="B1626" s="2" t="s">
        <v>104</v>
      </c>
      <c r="C1626" s="43">
        <v>42491</v>
      </c>
      <c r="D1626" s="47" t="s">
        <v>9</v>
      </c>
      <c r="E1626" s="29" t="s">
        <v>132</v>
      </c>
      <c r="F1626" s="44">
        <v>7</v>
      </c>
      <c r="G1626" s="45">
        <v>1673.09</v>
      </c>
    </row>
    <row r="1627" spans="1:7" s="46" customFormat="1" ht="25.5" hidden="1" customHeight="1" x14ac:dyDescent="0.2">
      <c r="A1627" s="26" t="s">
        <v>27</v>
      </c>
      <c r="B1627" s="2" t="s">
        <v>104</v>
      </c>
      <c r="C1627" s="43">
        <v>42491</v>
      </c>
      <c r="D1627" s="47" t="s">
        <v>34</v>
      </c>
      <c r="E1627" s="29" t="s">
        <v>138</v>
      </c>
      <c r="F1627" s="44">
        <v>22</v>
      </c>
      <c r="G1627" s="45">
        <v>23187.21</v>
      </c>
    </row>
    <row r="1628" spans="1:7" s="46" customFormat="1" ht="25.5" hidden="1" customHeight="1" x14ac:dyDescent="0.2">
      <c r="A1628" s="26" t="s">
        <v>27</v>
      </c>
      <c r="B1628" s="2" t="s">
        <v>104</v>
      </c>
      <c r="C1628" s="43">
        <v>42491</v>
      </c>
      <c r="D1628" s="47" t="s">
        <v>80</v>
      </c>
      <c r="E1628" s="29" t="s">
        <v>179</v>
      </c>
      <c r="F1628" s="44">
        <v>1</v>
      </c>
      <c r="G1628" s="45">
        <v>2013.2</v>
      </c>
    </row>
    <row r="1629" spans="1:7" s="46" customFormat="1" ht="25.5" hidden="1" customHeight="1" x14ac:dyDescent="0.2">
      <c r="A1629" s="26" t="s">
        <v>27</v>
      </c>
      <c r="B1629" s="2" t="s">
        <v>104</v>
      </c>
      <c r="C1629" s="43">
        <v>42491</v>
      </c>
      <c r="D1629" s="47" t="s">
        <v>35</v>
      </c>
      <c r="E1629" s="29" t="s">
        <v>139</v>
      </c>
      <c r="F1629" s="44">
        <v>17</v>
      </c>
      <c r="G1629" s="45">
        <v>6411.02</v>
      </c>
    </row>
    <row r="1630" spans="1:7" s="46" customFormat="1" ht="25.5" hidden="1" customHeight="1" x14ac:dyDescent="0.2">
      <c r="A1630" s="26" t="s">
        <v>27</v>
      </c>
      <c r="B1630" s="2" t="s">
        <v>104</v>
      </c>
      <c r="C1630" s="43">
        <v>42491</v>
      </c>
      <c r="D1630" s="47" t="s">
        <v>36</v>
      </c>
      <c r="E1630" s="29" t="s">
        <v>140</v>
      </c>
      <c r="F1630" s="44">
        <v>1</v>
      </c>
      <c r="G1630" s="45">
        <v>211.68</v>
      </c>
    </row>
    <row r="1631" spans="1:7" s="46" customFormat="1" ht="25.5" hidden="1" customHeight="1" x14ac:dyDescent="0.2">
      <c r="A1631" s="26" t="s">
        <v>27</v>
      </c>
      <c r="B1631" s="2" t="s">
        <v>104</v>
      </c>
      <c r="C1631" s="43">
        <v>42491</v>
      </c>
      <c r="D1631" s="47" t="s">
        <v>37</v>
      </c>
      <c r="E1631" s="29" t="s">
        <v>171</v>
      </c>
      <c r="F1631" s="44">
        <v>2</v>
      </c>
      <c r="G1631" s="45">
        <v>997.07</v>
      </c>
    </row>
    <row r="1632" spans="1:7" s="46" customFormat="1" ht="25.5" hidden="1" customHeight="1" x14ac:dyDescent="0.2">
      <c r="A1632" s="26" t="s">
        <v>27</v>
      </c>
      <c r="B1632" s="2" t="s">
        <v>104</v>
      </c>
      <c r="C1632" s="43">
        <v>42491</v>
      </c>
      <c r="D1632" s="47" t="s">
        <v>21</v>
      </c>
      <c r="E1632" s="29" t="s">
        <v>141</v>
      </c>
      <c r="F1632" s="44">
        <v>2</v>
      </c>
      <c r="G1632" s="45">
        <v>587.30999999999995</v>
      </c>
    </row>
    <row r="1633" spans="1:7" s="46" customFormat="1" ht="25.5" hidden="1" customHeight="1" x14ac:dyDescent="0.2">
      <c r="A1633" s="26" t="s">
        <v>27</v>
      </c>
      <c r="B1633" s="2" t="s">
        <v>104</v>
      </c>
      <c r="C1633" s="43">
        <v>42491</v>
      </c>
      <c r="D1633" s="47" t="s">
        <v>22</v>
      </c>
      <c r="E1633" s="29" t="s">
        <v>121</v>
      </c>
      <c r="F1633" s="44">
        <v>3</v>
      </c>
      <c r="G1633" s="45">
        <v>349.02</v>
      </c>
    </row>
    <row r="1634" spans="1:7" s="46" customFormat="1" ht="25.5" hidden="1" customHeight="1" x14ac:dyDescent="0.2">
      <c r="A1634" s="26" t="s">
        <v>27</v>
      </c>
      <c r="B1634" s="2" t="s">
        <v>104</v>
      </c>
      <c r="C1634" s="43">
        <v>42491</v>
      </c>
      <c r="D1634" s="47" t="s">
        <v>10</v>
      </c>
      <c r="E1634" s="29" t="s">
        <v>122</v>
      </c>
      <c r="F1634" s="44">
        <v>19</v>
      </c>
      <c r="G1634" s="45">
        <v>4565.95</v>
      </c>
    </row>
    <row r="1635" spans="1:7" s="46" customFormat="1" ht="25.5" hidden="1" customHeight="1" x14ac:dyDescent="0.2">
      <c r="A1635" s="26" t="s">
        <v>27</v>
      </c>
      <c r="B1635" s="2" t="s">
        <v>104</v>
      </c>
      <c r="C1635" s="43">
        <v>42491</v>
      </c>
      <c r="D1635" s="47" t="s">
        <v>38</v>
      </c>
      <c r="E1635" s="29" t="s">
        <v>180</v>
      </c>
      <c r="F1635" s="44">
        <v>2</v>
      </c>
      <c r="G1635" s="45">
        <v>3000</v>
      </c>
    </row>
    <row r="1636" spans="1:7" s="46" customFormat="1" ht="25.5" hidden="1" customHeight="1" x14ac:dyDescent="0.2">
      <c r="A1636" s="26" t="s">
        <v>27</v>
      </c>
      <c r="B1636" s="2" t="s">
        <v>104</v>
      </c>
      <c r="C1636" s="43">
        <v>42491</v>
      </c>
      <c r="D1636" s="47" t="s">
        <v>40</v>
      </c>
      <c r="E1636" s="29" t="s">
        <v>173</v>
      </c>
      <c r="F1636" s="44">
        <v>1</v>
      </c>
      <c r="G1636" s="45">
        <v>1067.4000000000001</v>
      </c>
    </row>
    <row r="1637" spans="1:7" s="46" customFormat="1" ht="25.5" hidden="1" customHeight="1" x14ac:dyDescent="0.2">
      <c r="A1637" s="26" t="s">
        <v>27</v>
      </c>
      <c r="B1637" s="2" t="s">
        <v>104</v>
      </c>
      <c r="C1637" s="43">
        <v>42491</v>
      </c>
      <c r="D1637" s="47" t="s">
        <v>41</v>
      </c>
      <c r="E1637" s="29" t="s">
        <v>165</v>
      </c>
      <c r="F1637" s="44">
        <v>2</v>
      </c>
      <c r="G1637" s="45">
        <v>3194.33</v>
      </c>
    </row>
    <row r="1638" spans="1:7" s="46" customFormat="1" ht="25.5" hidden="1" customHeight="1" x14ac:dyDescent="0.2">
      <c r="A1638" s="26" t="s">
        <v>27</v>
      </c>
      <c r="B1638" s="2" t="s">
        <v>104</v>
      </c>
      <c r="C1638" s="43">
        <v>42491</v>
      </c>
      <c r="D1638" s="47" t="s">
        <v>11</v>
      </c>
      <c r="E1638" s="29" t="s">
        <v>123</v>
      </c>
      <c r="F1638" s="44">
        <v>2</v>
      </c>
      <c r="G1638" s="45">
        <v>593.59</v>
      </c>
    </row>
    <row r="1639" spans="1:7" s="46" customFormat="1" ht="25.5" hidden="1" customHeight="1" x14ac:dyDescent="0.2">
      <c r="A1639" s="26" t="s">
        <v>27</v>
      </c>
      <c r="B1639" s="2" t="s">
        <v>104</v>
      </c>
      <c r="C1639" s="43">
        <v>42491</v>
      </c>
      <c r="D1639" s="47" t="s">
        <v>12</v>
      </c>
      <c r="E1639" s="29" t="s">
        <v>124</v>
      </c>
      <c r="F1639" s="44">
        <v>3</v>
      </c>
      <c r="G1639" s="45">
        <v>2037.95</v>
      </c>
    </row>
    <row r="1640" spans="1:7" s="46" customFormat="1" ht="25.5" hidden="1" customHeight="1" x14ac:dyDescent="0.2">
      <c r="A1640" s="26" t="s">
        <v>27</v>
      </c>
      <c r="B1640" s="2" t="s">
        <v>104</v>
      </c>
      <c r="C1640" s="43">
        <v>42491</v>
      </c>
      <c r="D1640" s="47" t="s">
        <v>70</v>
      </c>
      <c r="E1640" s="29" t="s">
        <v>182</v>
      </c>
      <c r="F1640" s="44">
        <v>1</v>
      </c>
      <c r="G1640" s="45">
        <v>2100.81</v>
      </c>
    </row>
    <row r="1641" spans="1:7" s="46" customFormat="1" ht="25.5" hidden="1" customHeight="1" x14ac:dyDescent="0.2">
      <c r="A1641" s="26" t="s">
        <v>27</v>
      </c>
      <c r="B1641" s="2" t="s">
        <v>104</v>
      </c>
      <c r="C1641" s="43">
        <v>42491</v>
      </c>
      <c r="D1641" s="47" t="s">
        <v>43</v>
      </c>
      <c r="E1641" s="29" t="s">
        <v>142</v>
      </c>
      <c r="F1641" s="44">
        <v>18</v>
      </c>
      <c r="G1641" s="45">
        <v>27797</v>
      </c>
    </row>
    <row r="1642" spans="1:7" s="46" customFormat="1" ht="25.5" hidden="1" customHeight="1" x14ac:dyDescent="0.2">
      <c r="A1642" s="26" t="s">
        <v>27</v>
      </c>
      <c r="B1642" s="2" t="s">
        <v>104</v>
      </c>
      <c r="C1642" s="43">
        <v>42491</v>
      </c>
      <c r="D1642" s="47" t="s">
        <v>240</v>
      </c>
      <c r="E1642" s="29" t="s">
        <v>143</v>
      </c>
      <c r="F1642" s="44">
        <v>1</v>
      </c>
      <c r="G1642" s="45">
        <v>1198.8599999999999</v>
      </c>
    </row>
    <row r="1643" spans="1:7" s="46" customFormat="1" ht="25.5" hidden="1" customHeight="1" x14ac:dyDescent="0.2">
      <c r="A1643" s="26" t="s">
        <v>27</v>
      </c>
      <c r="B1643" s="2" t="s">
        <v>104</v>
      </c>
      <c r="C1643" s="43">
        <v>42491</v>
      </c>
      <c r="D1643" s="47" t="s">
        <v>45</v>
      </c>
      <c r="E1643" s="29" t="s">
        <v>144</v>
      </c>
      <c r="F1643" s="44">
        <v>2</v>
      </c>
      <c r="G1643" s="45">
        <v>871.38</v>
      </c>
    </row>
    <row r="1644" spans="1:7" s="46" customFormat="1" ht="25.5" hidden="1" customHeight="1" x14ac:dyDescent="0.25">
      <c r="A1644" s="26" t="s">
        <v>27</v>
      </c>
      <c r="B1644" s="2" t="s">
        <v>104</v>
      </c>
      <c r="C1644" s="43">
        <v>42491</v>
      </c>
      <c r="D1644" s="47" t="s">
        <v>46</v>
      </c>
      <c r="E1644" s="6" t="s">
        <v>145</v>
      </c>
      <c r="F1644" s="44">
        <v>1</v>
      </c>
      <c r="G1644" s="45">
        <v>403.16</v>
      </c>
    </row>
    <row r="1645" spans="1:7" s="46" customFormat="1" ht="25.5" hidden="1" customHeight="1" x14ac:dyDescent="0.2">
      <c r="A1645" s="26" t="s">
        <v>27</v>
      </c>
      <c r="B1645" s="2" t="s">
        <v>104</v>
      </c>
      <c r="C1645" s="43">
        <v>42491</v>
      </c>
      <c r="D1645" s="47" t="s">
        <v>24</v>
      </c>
      <c r="E1645" s="29" t="s">
        <v>125</v>
      </c>
      <c r="F1645" s="44">
        <v>1</v>
      </c>
      <c r="G1645" s="45">
        <v>246.72</v>
      </c>
    </row>
    <row r="1646" spans="1:7" s="46" customFormat="1" ht="25.5" hidden="1" customHeight="1" x14ac:dyDescent="0.2">
      <c r="A1646" s="26" t="s">
        <v>27</v>
      </c>
      <c r="B1646" s="2" t="s">
        <v>104</v>
      </c>
      <c r="C1646" s="43">
        <v>42491</v>
      </c>
      <c r="D1646" s="47" t="s">
        <v>13</v>
      </c>
      <c r="E1646" s="29" t="s">
        <v>126</v>
      </c>
      <c r="F1646" s="44">
        <v>13</v>
      </c>
      <c r="G1646" s="45">
        <v>1635.57</v>
      </c>
    </row>
    <row r="1647" spans="1:7" s="46" customFormat="1" ht="25.5" hidden="1" customHeight="1" x14ac:dyDescent="0.2">
      <c r="A1647" s="26" t="s">
        <v>27</v>
      </c>
      <c r="B1647" s="2" t="s">
        <v>104</v>
      </c>
      <c r="C1647" s="43">
        <v>42491</v>
      </c>
      <c r="D1647" s="47" t="s">
        <v>47</v>
      </c>
      <c r="E1647" s="29" t="s">
        <v>189</v>
      </c>
      <c r="F1647" s="44">
        <v>1</v>
      </c>
      <c r="G1647" s="45">
        <v>917.35</v>
      </c>
    </row>
    <row r="1648" spans="1:7" s="46" customFormat="1" ht="25.5" hidden="1" customHeight="1" x14ac:dyDescent="0.2">
      <c r="A1648" s="26" t="s">
        <v>27</v>
      </c>
      <c r="B1648" s="2" t="s">
        <v>104</v>
      </c>
      <c r="C1648" s="43">
        <v>42491</v>
      </c>
      <c r="D1648" s="47" t="s">
        <v>98</v>
      </c>
      <c r="E1648" s="29" t="s">
        <v>174</v>
      </c>
      <c r="F1648" s="44">
        <v>1</v>
      </c>
      <c r="G1648" s="45">
        <v>219.55</v>
      </c>
    </row>
    <row r="1649" spans="1:7" s="46" customFormat="1" ht="25.5" hidden="1" customHeight="1" x14ac:dyDescent="0.2">
      <c r="A1649" s="26" t="s">
        <v>27</v>
      </c>
      <c r="B1649" s="2" t="s">
        <v>104</v>
      </c>
      <c r="C1649" s="43">
        <v>42491</v>
      </c>
      <c r="D1649" s="47" t="s">
        <v>14</v>
      </c>
      <c r="E1649" s="29" t="s">
        <v>127</v>
      </c>
      <c r="F1649" s="44">
        <v>8</v>
      </c>
      <c r="G1649" s="45">
        <v>1507.99</v>
      </c>
    </row>
    <row r="1650" spans="1:7" s="46" customFormat="1" ht="25.5" hidden="1" customHeight="1" x14ac:dyDescent="0.2">
      <c r="A1650" s="26" t="s">
        <v>27</v>
      </c>
      <c r="B1650" s="2" t="s">
        <v>104</v>
      </c>
      <c r="C1650" s="43">
        <v>42491</v>
      </c>
      <c r="D1650" s="47" t="s">
        <v>15</v>
      </c>
      <c r="E1650" s="29" t="s">
        <v>128</v>
      </c>
      <c r="F1650" s="44">
        <v>5</v>
      </c>
      <c r="G1650" s="45">
        <v>952.15</v>
      </c>
    </row>
    <row r="1651" spans="1:7" s="46" customFormat="1" ht="25.5" hidden="1" customHeight="1" x14ac:dyDescent="0.2">
      <c r="A1651" s="26" t="s">
        <v>27</v>
      </c>
      <c r="B1651" s="2" t="s">
        <v>104</v>
      </c>
      <c r="C1651" s="43">
        <v>42491</v>
      </c>
      <c r="D1651" s="47" t="s">
        <v>49</v>
      </c>
      <c r="E1651" s="29" t="s">
        <v>148</v>
      </c>
      <c r="F1651" s="44">
        <v>11</v>
      </c>
      <c r="G1651" s="45">
        <v>9589.65</v>
      </c>
    </row>
    <row r="1652" spans="1:7" s="46" customFormat="1" ht="25.5" hidden="1" customHeight="1" x14ac:dyDescent="0.2">
      <c r="A1652" s="26" t="s">
        <v>27</v>
      </c>
      <c r="B1652" s="2" t="s">
        <v>104</v>
      </c>
      <c r="C1652" s="43">
        <v>42491</v>
      </c>
      <c r="D1652" s="47" t="s">
        <v>116</v>
      </c>
      <c r="E1652" s="29" t="s">
        <v>201</v>
      </c>
      <c r="F1652" s="44">
        <v>2</v>
      </c>
      <c r="G1652" s="45">
        <v>1968.44</v>
      </c>
    </row>
    <row r="1653" spans="1:7" s="46" customFormat="1" ht="25.5" hidden="1" customHeight="1" x14ac:dyDescent="0.2">
      <c r="A1653" s="26" t="s">
        <v>27</v>
      </c>
      <c r="B1653" s="2" t="s">
        <v>104</v>
      </c>
      <c r="C1653" s="43">
        <v>42491</v>
      </c>
      <c r="D1653" s="47" t="s">
        <v>50</v>
      </c>
      <c r="E1653" s="29" t="s">
        <v>149</v>
      </c>
      <c r="F1653" s="44">
        <v>14</v>
      </c>
      <c r="G1653" s="45">
        <v>3574.77</v>
      </c>
    </row>
    <row r="1654" spans="1:7" s="46" customFormat="1" ht="25.5" hidden="1" customHeight="1" x14ac:dyDescent="0.2">
      <c r="A1654" s="26" t="s">
        <v>27</v>
      </c>
      <c r="B1654" s="2" t="s">
        <v>104</v>
      </c>
      <c r="C1654" s="43">
        <v>42491</v>
      </c>
      <c r="D1654" s="47" t="s">
        <v>61</v>
      </c>
      <c r="E1654" s="29" t="s">
        <v>175</v>
      </c>
      <c r="F1654" s="44">
        <v>1</v>
      </c>
      <c r="G1654" s="45">
        <v>345.1</v>
      </c>
    </row>
    <row r="1655" spans="1:7" s="46" customFormat="1" ht="25.5" hidden="1" customHeight="1" x14ac:dyDescent="0.2">
      <c r="A1655" s="26" t="s">
        <v>27</v>
      </c>
      <c r="B1655" s="2" t="s">
        <v>104</v>
      </c>
      <c r="C1655" s="43">
        <v>42491</v>
      </c>
      <c r="D1655" s="47" t="s">
        <v>25</v>
      </c>
      <c r="E1655" s="29" t="s">
        <v>150</v>
      </c>
      <c r="F1655" s="44">
        <v>17</v>
      </c>
      <c r="G1655" s="45">
        <v>3731.96</v>
      </c>
    </row>
    <row r="1656" spans="1:7" s="46" customFormat="1" ht="25.5" hidden="1" customHeight="1" x14ac:dyDescent="0.25">
      <c r="A1656" s="26" t="s">
        <v>27</v>
      </c>
      <c r="B1656" s="2" t="s">
        <v>104</v>
      </c>
      <c r="C1656" s="43">
        <v>42491</v>
      </c>
      <c r="D1656" s="47" t="s">
        <v>51</v>
      </c>
      <c r="E1656" s="6" t="s">
        <v>151</v>
      </c>
      <c r="F1656" s="44">
        <v>1</v>
      </c>
      <c r="G1656" s="45">
        <v>470.93</v>
      </c>
    </row>
    <row r="1657" spans="1:7" s="46" customFormat="1" ht="25.5" hidden="1" customHeight="1" x14ac:dyDescent="0.25">
      <c r="A1657" s="26" t="s">
        <v>27</v>
      </c>
      <c r="B1657" s="2" t="s">
        <v>104</v>
      </c>
      <c r="C1657" s="43">
        <v>42491</v>
      </c>
      <c r="D1657" s="47" t="s">
        <v>52</v>
      </c>
      <c r="E1657" s="6" t="s">
        <v>185</v>
      </c>
      <c r="F1657" s="44">
        <v>1</v>
      </c>
      <c r="G1657" s="45">
        <v>2070</v>
      </c>
    </row>
    <row r="1658" spans="1:7" s="46" customFormat="1" ht="25.5" hidden="1" customHeight="1" x14ac:dyDescent="0.25">
      <c r="A1658" s="26" t="s">
        <v>27</v>
      </c>
      <c r="B1658" s="2" t="s">
        <v>104</v>
      </c>
      <c r="C1658" s="43">
        <v>42491</v>
      </c>
      <c r="D1658" s="47" t="s">
        <v>107</v>
      </c>
      <c r="E1658" s="49" t="s">
        <v>256</v>
      </c>
      <c r="F1658" s="44">
        <v>1</v>
      </c>
      <c r="G1658" s="45">
        <v>3420</v>
      </c>
    </row>
    <row r="1659" spans="1:7" s="46" customFormat="1" ht="25.5" hidden="1" customHeight="1" x14ac:dyDescent="0.2">
      <c r="A1659" s="26" t="s">
        <v>27</v>
      </c>
      <c r="B1659" s="2" t="s">
        <v>104</v>
      </c>
      <c r="C1659" s="43">
        <v>42491</v>
      </c>
      <c r="D1659" s="47" t="s">
        <v>53</v>
      </c>
      <c r="E1659" s="29" t="s">
        <v>152</v>
      </c>
      <c r="F1659" s="44">
        <v>10</v>
      </c>
      <c r="G1659" s="45">
        <v>13379.4</v>
      </c>
    </row>
    <row r="1660" spans="1:7" s="46" customFormat="1" ht="25.5" hidden="1" customHeight="1" x14ac:dyDescent="0.2">
      <c r="A1660" s="26" t="s">
        <v>27</v>
      </c>
      <c r="B1660" s="2" t="s">
        <v>104</v>
      </c>
      <c r="C1660" s="43">
        <v>42491</v>
      </c>
      <c r="D1660" s="47" t="s">
        <v>204</v>
      </c>
      <c r="E1660" s="29" t="s">
        <v>190</v>
      </c>
      <c r="F1660" s="44">
        <v>1</v>
      </c>
      <c r="G1660" s="45">
        <v>2880</v>
      </c>
    </row>
    <row r="1661" spans="1:7" s="46" customFormat="1" ht="25.5" hidden="1" customHeight="1" x14ac:dyDescent="0.2">
      <c r="A1661" s="26" t="s">
        <v>27</v>
      </c>
      <c r="B1661" s="2" t="s">
        <v>104</v>
      </c>
      <c r="C1661" s="43">
        <v>42491</v>
      </c>
      <c r="D1661" s="47" t="s">
        <v>54</v>
      </c>
      <c r="E1661" s="29" t="s">
        <v>163</v>
      </c>
      <c r="F1661" s="44">
        <v>2</v>
      </c>
      <c r="G1661" s="45">
        <v>1524.44</v>
      </c>
    </row>
    <row r="1662" spans="1:7" s="46" customFormat="1" ht="25.5" hidden="1" customHeight="1" x14ac:dyDescent="0.2">
      <c r="A1662" s="26" t="s">
        <v>27</v>
      </c>
      <c r="B1662" s="2" t="s">
        <v>104</v>
      </c>
      <c r="C1662" s="43">
        <v>42491</v>
      </c>
      <c r="D1662" s="47" t="s">
        <v>77</v>
      </c>
      <c r="E1662" s="29" t="s">
        <v>153</v>
      </c>
      <c r="F1662" s="44">
        <v>2</v>
      </c>
      <c r="G1662" s="45">
        <v>742.75</v>
      </c>
    </row>
    <row r="1663" spans="1:7" s="46" customFormat="1" ht="25.5" hidden="1" customHeight="1" x14ac:dyDescent="0.25">
      <c r="A1663" s="26" t="s">
        <v>27</v>
      </c>
      <c r="B1663" s="2" t="s">
        <v>104</v>
      </c>
      <c r="C1663" s="43">
        <v>42491</v>
      </c>
      <c r="D1663" s="47" t="s">
        <v>93</v>
      </c>
      <c r="E1663" s="49" t="s">
        <v>254</v>
      </c>
      <c r="F1663" s="44">
        <v>1</v>
      </c>
      <c r="G1663" s="45">
        <v>2133.38</v>
      </c>
    </row>
    <row r="1664" spans="1:7" s="46" customFormat="1" ht="25.5" hidden="1" customHeight="1" x14ac:dyDescent="0.25">
      <c r="A1664" s="26" t="s">
        <v>27</v>
      </c>
      <c r="B1664" s="2" t="s">
        <v>104</v>
      </c>
      <c r="C1664" s="43">
        <v>42491</v>
      </c>
      <c r="D1664" s="47" t="s">
        <v>95</v>
      </c>
      <c r="E1664" s="6" t="s">
        <v>252</v>
      </c>
      <c r="F1664" s="44">
        <v>1</v>
      </c>
      <c r="G1664" s="45">
        <v>880</v>
      </c>
    </row>
    <row r="1665" spans="1:7" ht="15" x14ac:dyDescent="0.25">
      <c r="A1665" s="87" t="s">
        <v>7</v>
      </c>
      <c r="B1665" s="88" t="s">
        <v>99</v>
      </c>
      <c r="C1665" s="89">
        <v>42583</v>
      </c>
      <c r="D1665" s="88" t="s">
        <v>18</v>
      </c>
      <c r="E1665" s="88"/>
      <c r="F1665" s="88">
        <v>2</v>
      </c>
      <c r="G1665" s="90">
        <v>366.83</v>
      </c>
    </row>
    <row r="1666" spans="1:7" ht="15" x14ac:dyDescent="0.25">
      <c r="A1666" s="87" t="s">
        <v>7</v>
      </c>
      <c r="B1666" s="88" t="s">
        <v>99</v>
      </c>
      <c r="C1666" s="89">
        <v>42583</v>
      </c>
      <c r="D1666" s="88" t="s">
        <v>8</v>
      </c>
      <c r="E1666" s="88"/>
      <c r="F1666" s="88">
        <v>11</v>
      </c>
      <c r="G1666" s="90">
        <v>2462.27</v>
      </c>
    </row>
    <row r="1667" spans="1:7" ht="15" x14ac:dyDescent="0.25">
      <c r="A1667" s="87" t="s">
        <v>7</v>
      </c>
      <c r="B1667" s="88" t="s">
        <v>99</v>
      </c>
      <c r="C1667" s="89">
        <v>42583</v>
      </c>
      <c r="D1667" s="88" t="s">
        <v>9</v>
      </c>
      <c r="E1667" s="88"/>
      <c r="F1667" s="88">
        <v>1</v>
      </c>
      <c r="G1667" s="90">
        <v>461.3</v>
      </c>
    </row>
    <row r="1668" spans="1:7" ht="15" x14ac:dyDescent="0.25">
      <c r="A1668" s="87" t="s">
        <v>7</v>
      </c>
      <c r="B1668" s="88" t="s">
        <v>99</v>
      </c>
      <c r="C1668" s="89">
        <v>42583</v>
      </c>
      <c r="D1668" s="88" t="s">
        <v>22</v>
      </c>
      <c r="E1668" s="88"/>
      <c r="F1668" s="88">
        <v>15</v>
      </c>
      <c r="G1668" s="90">
        <v>2772.28</v>
      </c>
    </row>
    <row r="1669" spans="1:7" ht="15" x14ac:dyDescent="0.25">
      <c r="A1669" s="87" t="s">
        <v>7</v>
      </c>
      <c r="B1669" s="88" t="s">
        <v>99</v>
      </c>
      <c r="C1669" s="89">
        <v>42583</v>
      </c>
      <c r="D1669" s="88" t="s">
        <v>10</v>
      </c>
      <c r="E1669" s="88"/>
      <c r="F1669" s="88">
        <v>6</v>
      </c>
      <c r="G1669" s="90">
        <v>2216.92</v>
      </c>
    </row>
    <row r="1670" spans="1:7" ht="15" x14ac:dyDescent="0.25">
      <c r="A1670" s="87" t="s">
        <v>7</v>
      </c>
      <c r="B1670" s="88" t="s">
        <v>99</v>
      </c>
      <c r="C1670" s="89">
        <v>42583</v>
      </c>
      <c r="D1670" s="88" t="s">
        <v>11</v>
      </c>
      <c r="E1670" s="88"/>
      <c r="F1670" s="88">
        <v>8</v>
      </c>
      <c r="G1670" s="90">
        <v>3205.6</v>
      </c>
    </row>
    <row r="1671" spans="1:7" ht="15" x14ac:dyDescent="0.25">
      <c r="A1671" s="87" t="s">
        <v>7</v>
      </c>
      <c r="B1671" s="88" t="s">
        <v>99</v>
      </c>
      <c r="C1671" s="89">
        <v>42583</v>
      </c>
      <c r="D1671" s="88">
        <v>11022332</v>
      </c>
      <c r="E1671" s="88"/>
      <c r="F1671" s="88">
        <v>3</v>
      </c>
      <c r="G1671" s="90">
        <v>1726.95</v>
      </c>
    </row>
    <row r="1672" spans="1:7" ht="15" x14ac:dyDescent="0.25">
      <c r="A1672" s="87" t="s">
        <v>7</v>
      </c>
      <c r="B1672" s="88" t="s">
        <v>99</v>
      </c>
      <c r="C1672" s="89">
        <v>42583</v>
      </c>
      <c r="D1672" s="88" t="s">
        <v>24</v>
      </c>
      <c r="E1672" s="88"/>
      <c r="F1672" s="88">
        <v>17</v>
      </c>
      <c r="G1672" s="90">
        <v>4099.2700000000004</v>
      </c>
    </row>
    <row r="1673" spans="1:7" ht="15" x14ac:dyDescent="0.25">
      <c r="A1673" s="87" t="s">
        <v>7</v>
      </c>
      <c r="B1673" s="88" t="s">
        <v>99</v>
      </c>
      <c r="C1673" s="89">
        <v>42583</v>
      </c>
      <c r="D1673" s="88" t="s">
        <v>13</v>
      </c>
      <c r="E1673" s="88"/>
      <c r="F1673" s="88">
        <v>27</v>
      </c>
      <c r="G1673" s="90">
        <v>6827.34</v>
      </c>
    </row>
    <row r="1674" spans="1:7" ht="15" x14ac:dyDescent="0.25">
      <c r="A1674" s="87" t="s">
        <v>7</v>
      </c>
      <c r="B1674" s="88" t="s">
        <v>99</v>
      </c>
      <c r="C1674" s="89">
        <v>42583</v>
      </c>
      <c r="D1674" s="88" t="s">
        <v>14</v>
      </c>
      <c r="E1674" s="88"/>
      <c r="F1674" s="88">
        <v>17</v>
      </c>
      <c r="G1674" s="90">
        <v>3561.6</v>
      </c>
    </row>
    <row r="1675" spans="1:7" ht="15" x14ac:dyDescent="0.25">
      <c r="A1675" s="87" t="s">
        <v>7</v>
      </c>
      <c r="B1675" s="88" t="s">
        <v>99</v>
      </c>
      <c r="C1675" s="89">
        <v>42583</v>
      </c>
      <c r="D1675" s="88">
        <v>11023432</v>
      </c>
      <c r="E1675" s="88"/>
      <c r="F1675" s="88">
        <v>9</v>
      </c>
      <c r="G1675" s="90">
        <v>3267.08</v>
      </c>
    </row>
    <row r="1676" spans="1:7" ht="15" x14ac:dyDescent="0.25">
      <c r="A1676" s="87" t="s">
        <v>7</v>
      </c>
      <c r="B1676" s="88" t="s">
        <v>99</v>
      </c>
      <c r="C1676" s="89">
        <v>42583</v>
      </c>
      <c r="D1676" s="88" t="s">
        <v>16</v>
      </c>
      <c r="E1676" s="88"/>
      <c r="F1676" s="88">
        <v>29</v>
      </c>
      <c r="G1676" s="90">
        <v>5303.61</v>
      </c>
    </row>
    <row r="1677" spans="1:7" ht="15" x14ac:dyDescent="0.25">
      <c r="A1677" s="87" t="s">
        <v>7</v>
      </c>
      <c r="B1677" s="88" t="s">
        <v>99</v>
      </c>
      <c r="C1677" s="89">
        <v>42583</v>
      </c>
      <c r="D1677" s="88" t="s">
        <v>112</v>
      </c>
      <c r="E1677" s="88"/>
      <c r="F1677" s="88">
        <v>1</v>
      </c>
      <c r="G1677" s="90">
        <v>380</v>
      </c>
    </row>
    <row r="1678" spans="1:7" ht="15" x14ac:dyDescent="0.25">
      <c r="A1678" s="87" t="s">
        <v>17</v>
      </c>
      <c r="B1678" s="88" t="s">
        <v>100</v>
      </c>
      <c r="C1678" s="89">
        <v>42583</v>
      </c>
      <c r="D1678" s="88" t="s">
        <v>18</v>
      </c>
      <c r="E1678" s="88"/>
      <c r="F1678" s="88">
        <v>10</v>
      </c>
      <c r="G1678" s="90">
        <v>2751.27</v>
      </c>
    </row>
    <row r="1679" spans="1:7" ht="15" x14ac:dyDescent="0.25">
      <c r="A1679" s="87" t="s">
        <v>17</v>
      </c>
      <c r="B1679" s="88" t="s">
        <v>100</v>
      </c>
      <c r="C1679" s="89">
        <v>42583</v>
      </c>
      <c r="D1679" s="88" t="s">
        <v>10</v>
      </c>
      <c r="E1679" s="88"/>
      <c r="F1679" s="88">
        <v>11</v>
      </c>
      <c r="G1679" s="90">
        <v>4032.95</v>
      </c>
    </row>
    <row r="1680" spans="1:7" ht="15" x14ac:dyDescent="0.25">
      <c r="A1680" s="87" t="s">
        <v>17</v>
      </c>
      <c r="B1680" s="88" t="s">
        <v>100</v>
      </c>
      <c r="C1680" s="89">
        <v>42583</v>
      </c>
      <c r="D1680" s="88" t="s">
        <v>13</v>
      </c>
      <c r="E1680" s="88"/>
      <c r="F1680" s="88">
        <v>39</v>
      </c>
      <c r="G1680" s="90">
        <v>10462.9</v>
      </c>
    </row>
    <row r="1681" spans="1:7" ht="15" x14ac:dyDescent="0.25">
      <c r="A1681" s="87" t="s">
        <v>19</v>
      </c>
      <c r="B1681" s="88" t="s">
        <v>100</v>
      </c>
      <c r="C1681" s="89">
        <v>42583</v>
      </c>
      <c r="D1681" s="88" t="s">
        <v>18</v>
      </c>
      <c r="E1681" s="88"/>
      <c r="F1681" s="88">
        <v>14</v>
      </c>
      <c r="G1681" s="90">
        <v>3295.85</v>
      </c>
    </row>
    <row r="1682" spans="1:7" ht="15" x14ac:dyDescent="0.25">
      <c r="A1682" s="87" t="s">
        <v>19</v>
      </c>
      <c r="B1682" s="88" t="s">
        <v>100</v>
      </c>
      <c r="C1682" s="89">
        <v>42583</v>
      </c>
      <c r="D1682" s="88" t="s">
        <v>8</v>
      </c>
      <c r="E1682" s="88"/>
      <c r="F1682" s="88">
        <v>1</v>
      </c>
      <c r="G1682" s="90">
        <v>222.38</v>
      </c>
    </row>
    <row r="1683" spans="1:7" ht="15" x14ac:dyDescent="0.25">
      <c r="A1683" s="87" t="s">
        <v>19</v>
      </c>
      <c r="B1683" s="88" t="s">
        <v>100</v>
      </c>
      <c r="C1683" s="89">
        <v>42583</v>
      </c>
      <c r="D1683" s="88">
        <v>11021232</v>
      </c>
      <c r="E1683" s="88"/>
      <c r="F1683" s="88">
        <v>1</v>
      </c>
      <c r="G1683" s="90">
        <v>360.86</v>
      </c>
    </row>
    <row r="1684" spans="1:7" ht="15" x14ac:dyDescent="0.25">
      <c r="A1684" s="87" t="s">
        <v>19</v>
      </c>
      <c r="B1684" s="88" t="s">
        <v>100</v>
      </c>
      <c r="C1684" s="89">
        <v>42583</v>
      </c>
      <c r="D1684" s="88" t="s">
        <v>36</v>
      </c>
      <c r="E1684" s="88"/>
      <c r="F1684" s="88">
        <v>2</v>
      </c>
      <c r="G1684" s="90">
        <v>995.16</v>
      </c>
    </row>
    <row r="1685" spans="1:7" ht="15" x14ac:dyDescent="0.25">
      <c r="A1685" s="87" t="s">
        <v>19</v>
      </c>
      <c r="B1685" s="88" t="s">
        <v>100</v>
      </c>
      <c r="C1685" s="89">
        <v>42583</v>
      </c>
      <c r="D1685" s="88" t="s">
        <v>21</v>
      </c>
      <c r="E1685" s="88"/>
      <c r="F1685" s="88">
        <v>2</v>
      </c>
      <c r="G1685" s="90">
        <v>550.5</v>
      </c>
    </row>
    <row r="1686" spans="1:7" ht="15" x14ac:dyDescent="0.25">
      <c r="A1686" s="87" t="s">
        <v>19</v>
      </c>
      <c r="B1686" s="88" t="s">
        <v>100</v>
      </c>
      <c r="C1686" s="89">
        <v>42583</v>
      </c>
      <c r="D1686" s="88">
        <v>11021285</v>
      </c>
      <c r="E1686" s="88"/>
      <c r="F1686" s="88">
        <v>2</v>
      </c>
      <c r="G1686" s="90">
        <v>272.47000000000003</v>
      </c>
    </row>
    <row r="1687" spans="1:7" ht="15" x14ac:dyDescent="0.25">
      <c r="A1687" s="87" t="s">
        <v>19</v>
      </c>
      <c r="B1687" s="88" t="s">
        <v>100</v>
      </c>
      <c r="C1687" s="89">
        <v>42583</v>
      </c>
      <c r="D1687" s="88" t="s">
        <v>10</v>
      </c>
      <c r="E1687" s="88"/>
      <c r="F1687" s="88">
        <v>2</v>
      </c>
      <c r="G1687" s="90">
        <v>737.93</v>
      </c>
    </row>
    <row r="1688" spans="1:7" ht="15" x14ac:dyDescent="0.25">
      <c r="A1688" s="87" t="s">
        <v>19</v>
      </c>
      <c r="B1688" s="88" t="s">
        <v>100</v>
      </c>
      <c r="C1688" s="89">
        <v>42583</v>
      </c>
      <c r="D1688" s="88" t="s">
        <v>25</v>
      </c>
      <c r="E1688" s="88"/>
      <c r="F1688" s="88">
        <v>6</v>
      </c>
      <c r="G1688" s="90">
        <v>1782.71</v>
      </c>
    </row>
    <row r="1689" spans="1:7" ht="15" x14ac:dyDescent="0.25">
      <c r="A1689" s="87" t="s">
        <v>19</v>
      </c>
      <c r="B1689" s="88" t="s">
        <v>100</v>
      </c>
      <c r="C1689" s="89">
        <v>42583</v>
      </c>
      <c r="D1689" s="88" t="s">
        <v>26</v>
      </c>
      <c r="E1689" s="88"/>
      <c r="F1689" s="88">
        <v>1</v>
      </c>
      <c r="G1689" s="90">
        <v>551.89</v>
      </c>
    </row>
    <row r="1690" spans="1:7" ht="15" x14ac:dyDescent="0.25">
      <c r="A1690" s="91" t="s">
        <v>27</v>
      </c>
      <c r="B1690" s="92" t="s">
        <v>104</v>
      </c>
      <c r="C1690" s="89">
        <v>42583</v>
      </c>
      <c r="D1690" s="92" t="s">
        <v>18</v>
      </c>
      <c r="E1690" s="92"/>
      <c r="F1690" s="92">
        <v>135</v>
      </c>
      <c r="G1690" s="93">
        <v>19865.060000000001</v>
      </c>
    </row>
    <row r="1691" spans="1:7" ht="15" x14ac:dyDescent="0.25">
      <c r="A1691" s="91" t="s">
        <v>27</v>
      </c>
      <c r="B1691" s="92" t="s">
        <v>104</v>
      </c>
      <c r="C1691" s="89">
        <v>42583</v>
      </c>
      <c r="D1691" s="92">
        <v>11021225</v>
      </c>
      <c r="E1691" s="92"/>
      <c r="F1691" s="92">
        <v>17</v>
      </c>
      <c r="G1691" s="93">
        <v>12729.53</v>
      </c>
    </row>
    <row r="1692" spans="1:7" ht="15" x14ac:dyDescent="0.25">
      <c r="A1692" s="91" t="s">
        <v>27</v>
      </c>
      <c r="B1692" s="92" t="s">
        <v>104</v>
      </c>
      <c r="C1692" s="89">
        <v>42583</v>
      </c>
      <c r="D1692" s="92">
        <v>11021226</v>
      </c>
      <c r="E1692" s="92"/>
      <c r="F1692" s="92">
        <v>2</v>
      </c>
      <c r="G1692" s="93">
        <v>924.78</v>
      </c>
    </row>
    <row r="1693" spans="1:7" ht="15" x14ac:dyDescent="0.25">
      <c r="A1693" s="91" t="s">
        <v>27</v>
      </c>
      <c r="B1693" s="92" t="s">
        <v>104</v>
      </c>
      <c r="C1693" s="89">
        <v>42583</v>
      </c>
      <c r="D1693" s="92">
        <v>11021227</v>
      </c>
      <c r="E1693" s="92"/>
      <c r="F1693" s="92">
        <v>3</v>
      </c>
      <c r="G1693" s="93">
        <v>2640.94</v>
      </c>
    </row>
    <row r="1694" spans="1:7" ht="15" x14ac:dyDescent="0.25">
      <c r="A1694" s="91" t="s">
        <v>27</v>
      </c>
      <c r="B1694" s="92" t="s">
        <v>104</v>
      </c>
      <c r="C1694" s="89">
        <v>42583</v>
      </c>
      <c r="D1694" s="92">
        <v>11021228</v>
      </c>
      <c r="E1694" s="92"/>
      <c r="F1694" s="92">
        <v>2</v>
      </c>
      <c r="G1694" s="93">
        <v>1792.84</v>
      </c>
    </row>
    <row r="1695" spans="1:7" ht="15" x14ac:dyDescent="0.25">
      <c r="A1695" s="91" t="s">
        <v>27</v>
      </c>
      <c r="B1695" s="92" t="s">
        <v>104</v>
      </c>
      <c r="C1695" s="89">
        <v>42583</v>
      </c>
      <c r="D1695" s="92">
        <v>11021229</v>
      </c>
      <c r="E1695" s="92"/>
      <c r="F1695" s="92">
        <v>5</v>
      </c>
      <c r="G1695" s="93">
        <v>1764.34</v>
      </c>
    </row>
    <row r="1696" spans="1:7" ht="15" x14ac:dyDescent="0.25">
      <c r="A1696" s="91" t="s">
        <v>27</v>
      </c>
      <c r="B1696" s="92" t="s">
        <v>104</v>
      </c>
      <c r="C1696" s="89">
        <v>42583</v>
      </c>
      <c r="D1696" s="92">
        <v>11021230</v>
      </c>
      <c r="E1696" s="92"/>
      <c r="F1696" s="92">
        <v>3</v>
      </c>
      <c r="G1696" s="93">
        <v>9120</v>
      </c>
    </row>
    <row r="1697" spans="1:7" ht="15" x14ac:dyDescent="0.25">
      <c r="A1697" s="91" t="s">
        <v>27</v>
      </c>
      <c r="B1697" s="92" t="s">
        <v>104</v>
      </c>
      <c r="C1697" s="89">
        <v>42583</v>
      </c>
      <c r="D1697" s="92">
        <v>11021231</v>
      </c>
      <c r="E1697" s="92"/>
      <c r="F1697" s="92">
        <v>7</v>
      </c>
      <c r="G1697" s="93">
        <v>2145.29</v>
      </c>
    </row>
    <row r="1698" spans="1:7" ht="15" x14ac:dyDescent="0.25">
      <c r="A1698" s="91" t="s">
        <v>27</v>
      </c>
      <c r="B1698" s="92" t="s">
        <v>104</v>
      </c>
      <c r="C1698" s="89">
        <v>42583</v>
      </c>
      <c r="D1698" s="92">
        <v>11021232</v>
      </c>
      <c r="E1698" s="92"/>
      <c r="F1698" s="92">
        <v>21</v>
      </c>
      <c r="G1698" s="93">
        <v>9451.61</v>
      </c>
    </row>
    <row r="1699" spans="1:7" ht="15" x14ac:dyDescent="0.25">
      <c r="A1699" s="91" t="s">
        <v>27</v>
      </c>
      <c r="B1699" s="92" t="s">
        <v>104</v>
      </c>
      <c r="C1699" s="89">
        <v>42583</v>
      </c>
      <c r="D1699" s="92" t="s">
        <v>66</v>
      </c>
      <c r="E1699" s="92"/>
      <c r="F1699" s="92">
        <v>1</v>
      </c>
      <c r="G1699" s="93">
        <v>1324.65</v>
      </c>
    </row>
    <row r="1700" spans="1:7" ht="15" x14ac:dyDescent="0.25">
      <c r="A1700" s="91" t="s">
        <v>27</v>
      </c>
      <c r="B1700" s="92" t="s">
        <v>104</v>
      </c>
      <c r="C1700" s="89">
        <v>42583</v>
      </c>
      <c r="D1700" s="92">
        <v>11021237</v>
      </c>
      <c r="E1700" s="92"/>
      <c r="F1700" s="92">
        <v>1</v>
      </c>
      <c r="G1700" s="93">
        <v>1087.08</v>
      </c>
    </row>
    <row r="1701" spans="1:7" ht="15" x14ac:dyDescent="0.25">
      <c r="A1701" s="91" t="s">
        <v>27</v>
      </c>
      <c r="B1701" s="92" t="s">
        <v>104</v>
      </c>
      <c r="C1701" s="89">
        <v>42583</v>
      </c>
      <c r="D1701" s="92" t="s">
        <v>34</v>
      </c>
      <c r="E1701" s="92"/>
      <c r="F1701" s="92">
        <v>16</v>
      </c>
      <c r="G1701" s="93">
        <v>17610.169999999998</v>
      </c>
    </row>
    <row r="1702" spans="1:7" ht="15" x14ac:dyDescent="0.25">
      <c r="A1702" s="91" t="s">
        <v>27</v>
      </c>
      <c r="B1702" s="92" t="s">
        <v>104</v>
      </c>
      <c r="C1702" s="89">
        <v>42583</v>
      </c>
      <c r="D1702" s="92" t="s">
        <v>35</v>
      </c>
      <c r="E1702" s="92"/>
      <c r="F1702" s="92">
        <v>7</v>
      </c>
      <c r="G1702" s="93">
        <v>2121.83</v>
      </c>
    </row>
    <row r="1703" spans="1:7" ht="15" x14ac:dyDescent="0.25">
      <c r="A1703" s="91" t="s">
        <v>27</v>
      </c>
      <c r="B1703" s="92" t="s">
        <v>104</v>
      </c>
      <c r="C1703" s="89">
        <v>42583</v>
      </c>
      <c r="D1703" s="92">
        <v>11021267</v>
      </c>
      <c r="E1703" s="92"/>
      <c r="F1703" s="92">
        <v>3</v>
      </c>
      <c r="G1703" s="93">
        <v>2112.5100000000002</v>
      </c>
    </row>
    <row r="1704" spans="1:7" ht="15" x14ac:dyDescent="0.25">
      <c r="A1704" s="91" t="s">
        <v>27</v>
      </c>
      <c r="B1704" s="92" t="s">
        <v>104</v>
      </c>
      <c r="C1704" s="89">
        <v>42583</v>
      </c>
      <c r="D1704" s="92" t="s">
        <v>37</v>
      </c>
      <c r="E1704" s="92"/>
      <c r="F1704" s="92">
        <v>1</v>
      </c>
      <c r="G1704" s="93">
        <v>1120</v>
      </c>
    </row>
    <row r="1705" spans="1:7" ht="15" x14ac:dyDescent="0.25">
      <c r="A1705" s="91" t="s">
        <v>27</v>
      </c>
      <c r="B1705" s="92" t="s">
        <v>104</v>
      </c>
      <c r="C1705" s="89">
        <v>42583</v>
      </c>
      <c r="D1705" s="92" t="s">
        <v>21</v>
      </c>
      <c r="E1705" s="92"/>
      <c r="F1705" s="92">
        <v>1</v>
      </c>
      <c r="G1705" s="93">
        <v>143.6</v>
      </c>
    </row>
    <row r="1706" spans="1:7" ht="15" x14ac:dyDescent="0.25">
      <c r="A1706" s="91" t="s">
        <v>27</v>
      </c>
      <c r="B1706" s="92" t="s">
        <v>104</v>
      </c>
      <c r="C1706" s="89">
        <v>42583</v>
      </c>
      <c r="D1706" s="92">
        <v>11021285</v>
      </c>
      <c r="E1706" s="92"/>
      <c r="F1706" s="92">
        <v>7</v>
      </c>
      <c r="G1706" s="93">
        <v>948.46</v>
      </c>
    </row>
    <row r="1707" spans="1:7" ht="15" x14ac:dyDescent="0.25">
      <c r="A1707" s="91" t="s">
        <v>27</v>
      </c>
      <c r="B1707" s="92" t="s">
        <v>104</v>
      </c>
      <c r="C1707" s="89">
        <v>42583</v>
      </c>
      <c r="D1707" s="92" t="s">
        <v>10</v>
      </c>
      <c r="E1707" s="92"/>
      <c r="F1707" s="92">
        <v>41</v>
      </c>
      <c r="G1707" s="93">
        <v>8095.62</v>
      </c>
    </row>
    <row r="1708" spans="1:7" ht="15" x14ac:dyDescent="0.25">
      <c r="A1708" s="91" t="s">
        <v>27</v>
      </c>
      <c r="B1708" s="92" t="s">
        <v>104</v>
      </c>
      <c r="C1708" s="89">
        <v>42583</v>
      </c>
      <c r="D1708" s="92">
        <v>11022325</v>
      </c>
      <c r="E1708" s="92"/>
      <c r="F1708" s="92">
        <v>1</v>
      </c>
      <c r="G1708" s="93">
        <v>1500</v>
      </c>
    </row>
    <row r="1709" spans="1:7" ht="15" x14ac:dyDescent="0.25">
      <c r="A1709" s="91" t="s">
        <v>27</v>
      </c>
      <c r="B1709" s="92" t="s">
        <v>104</v>
      </c>
      <c r="C1709" s="89">
        <v>42583</v>
      </c>
      <c r="D1709" s="92">
        <v>11022326</v>
      </c>
      <c r="E1709" s="92"/>
      <c r="F1709" s="92">
        <v>1</v>
      </c>
      <c r="G1709" s="93">
        <v>850</v>
      </c>
    </row>
    <row r="1710" spans="1:7" ht="15" x14ac:dyDescent="0.25">
      <c r="A1710" s="91" t="s">
        <v>27</v>
      </c>
      <c r="B1710" s="92" t="s">
        <v>104</v>
      </c>
      <c r="C1710" s="89">
        <v>42583</v>
      </c>
      <c r="D1710" s="92">
        <v>11022327</v>
      </c>
      <c r="E1710" s="92"/>
      <c r="F1710" s="92">
        <v>1</v>
      </c>
      <c r="G1710" s="93">
        <v>1174.8599999999999</v>
      </c>
    </row>
    <row r="1711" spans="1:7" ht="15" x14ac:dyDescent="0.25">
      <c r="A1711" s="91" t="s">
        <v>27</v>
      </c>
      <c r="B1711" s="92" t="s">
        <v>104</v>
      </c>
      <c r="C1711" s="89">
        <v>42583</v>
      </c>
      <c r="D1711" s="92">
        <v>11022330</v>
      </c>
      <c r="E1711" s="92"/>
      <c r="F1711" s="92">
        <v>3</v>
      </c>
      <c r="G1711" s="93">
        <v>9575.35</v>
      </c>
    </row>
    <row r="1712" spans="1:7" ht="15" x14ac:dyDescent="0.25">
      <c r="A1712" s="91" t="s">
        <v>27</v>
      </c>
      <c r="B1712" s="92" t="s">
        <v>104</v>
      </c>
      <c r="C1712" s="89">
        <v>42583</v>
      </c>
      <c r="D1712" s="92">
        <v>11022331</v>
      </c>
      <c r="E1712" s="92"/>
      <c r="F1712" s="92">
        <v>5</v>
      </c>
      <c r="G1712" s="93">
        <v>1001.12</v>
      </c>
    </row>
    <row r="1713" spans="1:7" ht="15" x14ac:dyDescent="0.25">
      <c r="A1713" s="91" t="s">
        <v>27</v>
      </c>
      <c r="B1713" s="92" t="s">
        <v>104</v>
      </c>
      <c r="C1713" s="89">
        <v>42583</v>
      </c>
      <c r="D1713" s="92">
        <v>11022332</v>
      </c>
      <c r="E1713" s="92"/>
      <c r="F1713" s="92">
        <v>11</v>
      </c>
      <c r="G1713" s="93">
        <v>6881.65</v>
      </c>
    </row>
    <row r="1714" spans="1:7" ht="15" x14ac:dyDescent="0.25">
      <c r="A1714" s="91" t="s">
        <v>27</v>
      </c>
      <c r="B1714" s="92" t="s">
        <v>104</v>
      </c>
      <c r="C1714" s="89">
        <v>42583</v>
      </c>
      <c r="D1714" s="92" t="s">
        <v>43</v>
      </c>
      <c r="E1714" s="92"/>
      <c r="F1714" s="92">
        <v>5</v>
      </c>
      <c r="G1714" s="93">
        <v>8171.51</v>
      </c>
    </row>
    <row r="1715" spans="1:7" ht="15" x14ac:dyDescent="0.25">
      <c r="A1715" s="91" t="s">
        <v>27</v>
      </c>
      <c r="B1715" s="92" t="s">
        <v>104</v>
      </c>
      <c r="C1715" s="89">
        <v>42583</v>
      </c>
      <c r="D1715" s="92">
        <v>11022354</v>
      </c>
      <c r="E1715" s="92"/>
      <c r="F1715" s="92">
        <v>2</v>
      </c>
      <c r="G1715" s="93">
        <v>5247.33</v>
      </c>
    </row>
    <row r="1716" spans="1:7" ht="15" x14ac:dyDescent="0.25">
      <c r="A1716" s="91" t="s">
        <v>27</v>
      </c>
      <c r="B1716" s="92" t="s">
        <v>104</v>
      </c>
      <c r="C1716" s="89">
        <v>42583</v>
      </c>
      <c r="D1716" s="92" t="s">
        <v>46</v>
      </c>
      <c r="E1716" s="92"/>
      <c r="F1716" s="92">
        <v>1</v>
      </c>
      <c r="G1716" s="93">
        <v>930.94</v>
      </c>
    </row>
    <row r="1717" spans="1:7" ht="15" x14ac:dyDescent="0.25">
      <c r="A1717" s="91" t="s">
        <v>27</v>
      </c>
      <c r="B1717" s="92" t="s">
        <v>104</v>
      </c>
      <c r="C1717" s="89">
        <v>42583</v>
      </c>
      <c r="D1717" s="92" t="s">
        <v>24</v>
      </c>
      <c r="E1717" s="92"/>
      <c r="F1717" s="92">
        <v>3</v>
      </c>
      <c r="G1717" s="93">
        <v>436.23</v>
      </c>
    </row>
    <row r="1718" spans="1:7" ht="15" x14ac:dyDescent="0.25">
      <c r="A1718" s="91" t="s">
        <v>27</v>
      </c>
      <c r="B1718" s="92" t="s">
        <v>104</v>
      </c>
      <c r="C1718" s="89">
        <v>42583</v>
      </c>
      <c r="D1718" s="92" t="s">
        <v>13</v>
      </c>
      <c r="E1718" s="92"/>
      <c r="F1718" s="92">
        <v>26</v>
      </c>
      <c r="G1718" s="93">
        <v>3688.74</v>
      </c>
    </row>
    <row r="1719" spans="1:7" ht="15" x14ac:dyDescent="0.25">
      <c r="A1719" s="91" t="s">
        <v>27</v>
      </c>
      <c r="B1719" s="92" t="s">
        <v>104</v>
      </c>
      <c r="C1719" s="89">
        <v>42583</v>
      </c>
      <c r="D1719" s="92">
        <v>11023425</v>
      </c>
      <c r="E1719" s="92"/>
      <c r="F1719" s="92">
        <v>1</v>
      </c>
      <c r="G1719" s="93">
        <v>1004.01</v>
      </c>
    </row>
    <row r="1720" spans="1:7" ht="15" x14ac:dyDescent="0.25">
      <c r="A1720" s="91" t="s">
        <v>27</v>
      </c>
      <c r="B1720" s="92" t="s">
        <v>104</v>
      </c>
      <c r="C1720" s="89">
        <v>42583</v>
      </c>
      <c r="D1720" s="92" t="s">
        <v>89</v>
      </c>
      <c r="E1720" s="92"/>
      <c r="F1720" s="92">
        <v>1</v>
      </c>
      <c r="G1720" s="93">
        <v>880.65</v>
      </c>
    </row>
    <row r="1721" spans="1:7" ht="15" x14ac:dyDescent="0.25">
      <c r="A1721" s="91" t="s">
        <v>27</v>
      </c>
      <c r="B1721" s="92" t="s">
        <v>104</v>
      </c>
      <c r="C1721" s="89">
        <v>42583</v>
      </c>
      <c r="D1721" s="92" t="s">
        <v>14</v>
      </c>
      <c r="E1721" s="92"/>
      <c r="F1721" s="92">
        <v>10</v>
      </c>
      <c r="G1721" s="93">
        <v>1868.56</v>
      </c>
    </row>
    <row r="1722" spans="1:7" ht="15" x14ac:dyDescent="0.25">
      <c r="A1722" s="91" t="s">
        <v>27</v>
      </c>
      <c r="B1722" s="92" t="s">
        <v>104</v>
      </c>
      <c r="C1722" s="89">
        <v>42583</v>
      </c>
      <c r="D1722" s="92">
        <v>11023432</v>
      </c>
      <c r="E1722" s="92"/>
      <c r="F1722" s="92">
        <v>2</v>
      </c>
      <c r="G1722" s="93">
        <v>790.05</v>
      </c>
    </row>
    <row r="1723" spans="1:7" ht="15" x14ac:dyDescent="0.25">
      <c r="A1723" s="91" t="s">
        <v>27</v>
      </c>
      <c r="B1723" s="92" t="s">
        <v>104</v>
      </c>
      <c r="C1723" s="89">
        <v>42583</v>
      </c>
      <c r="D1723" s="92" t="s">
        <v>49</v>
      </c>
      <c r="E1723" s="92"/>
      <c r="F1723" s="92">
        <v>9</v>
      </c>
      <c r="G1723" s="93">
        <v>11236.65</v>
      </c>
    </row>
    <row r="1724" spans="1:7" ht="15" x14ac:dyDescent="0.25">
      <c r="A1724" s="91" t="s">
        <v>27</v>
      </c>
      <c r="B1724" s="92" t="s">
        <v>104</v>
      </c>
      <c r="C1724" s="89">
        <v>42583</v>
      </c>
      <c r="D1724" s="92" t="s">
        <v>50</v>
      </c>
      <c r="E1724" s="92"/>
      <c r="F1724" s="92">
        <v>2</v>
      </c>
      <c r="G1724" s="93">
        <v>549.49</v>
      </c>
    </row>
    <row r="1725" spans="1:7" ht="15" x14ac:dyDescent="0.25">
      <c r="A1725" s="91" t="s">
        <v>27</v>
      </c>
      <c r="B1725" s="92" t="s">
        <v>104</v>
      </c>
      <c r="C1725" s="89">
        <v>42583</v>
      </c>
      <c r="D1725" s="92" t="s">
        <v>61</v>
      </c>
      <c r="E1725" s="92"/>
      <c r="F1725" s="92">
        <v>2</v>
      </c>
      <c r="G1725" s="93">
        <v>602.94000000000005</v>
      </c>
    </row>
    <row r="1726" spans="1:7" ht="15" x14ac:dyDescent="0.25">
      <c r="A1726" s="91" t="s">
        <v>27</v>
      </c>
      <c r="B1726" s="92" t="s">
        <v>104</v>
      </c>
      <c r="C1726" s="89">
        <v>42583</v>
      </c>
      <c r="D1726" s="92" t="s">
        <v>25</v>
      </c>
      <c r="E1726" s="92"/>
      <c r="F1726" s="92">
        <v>22</v>
      </c>
      <c r="G1726" s="93">
        <v>4064.99</v>
      </c>
    </row>
    <row r="1727" spans="1:7" ht="15" x14ac:dyDescent="0.25">
      <c r="A1727" s="91" t="s">
        <v>27</v>
      </c>
      <c r="B1727" s="92" t="s">
        <v>104</v>
      </c>
      <c r="C1727" s="89">
        <v>42583</v>
      </c>
      <c r="D1727" s="92" t="s">
        <v>52</v>
      </c>
      <c r="E1727" s="92"/>
      <c r="F1727" s="92">
        <v>1</v>
      </c>
      <c r="G1727" s="93">
        <v>1582.38</v>
      </c>
    </row>
    <row r="1728" spans="1:7" ht="15" x14ac:dyDescent="0.25">
      <c r="A1728" s="91" t="s">
        <v>27</v>
      </c>
      <c r="B1728" s="92" t="s">
        <v>104</v>
      </c>
      <c r="C1728" s="89">
        <v>42583</v>
      </c>
      <c r="D1728" s="92">
        <v>11024529</v>
      </c>
      <c r="E1728" s="92"/>
      <c r="F1728" s="92">
        <v>1</v>
      </c>
      <c r="G1728" s="93">
        <v>635.16</v>
      </c>
    </row>
    <row r="1729" spans="1:7" ht="15" x14ac:dyDescent="0.25">
      <c r="A1729" s="91" t="s">
        <v>27</v>
      </c>
      <c r="B1729" s="92" t="s">
        <v>104</v>
      </c>
      <c r="C1729" s="89">
        <v>42583</v>
      </c>
      <c r="D1729" s="92" t="s">
        <v>26</v>
      </c>
      <c r="E1729" s="92"/>
      <c r="F1729" s="92">
        <v>4</v>
      </c>
      <c r="G1729" s="93">
        <v>2553.52</v>
      </c>
    </row>
    <row r="1730" spans="1:7" ht="15" x14ac:dyDescent="0.25">
      <c r="A1730" s="91" t="s">
        <v>27</v>
      </c>
      <c r="B1730" s="92" t="s">
        <v>104</v>
      </c>
      <c r="C1730" s="89">
        <v>42583</v>
      </c>
      <c r="D1730" s="92" t="s">
        <v>282</v>
      </c>
      <c r="E1730" s="92"/>
      <c r="F1730" s="92">
        <v>1</v>
      </c>
      <c r="G1730" s="93">
        <v>528.66</v>
      </c>
    </row>
    <row r="1731" spans="1:7" ht="15" x14ac:dyDescent="0.25">
      <c r="A1731" s="91" t="s">
        <v>27</v>
      </c>
      <c r="B1731" s="92" t="s">
        <v>104</v>
      </c>
      <c r="C1731" s="89">
        <v>42583</v>
      </c>
      <c r="D1731" s="92" t="s">
        <v>53</v>
      </c>
      <c r="E1731" s="92"/>
      <c r="F1731" s="92">
        <v>7</v>
      </c>
      <c r="G1731" s="93">
        <v>7717.53</v>
      </c>
    </row>
    <row r="1732" spans="1:7" ht="15" x14ac:dyDescent="0.25">
      <c r="A1732" s="91" t="s">
        <v>27</v>
      </c>
      <c r="B1732" s="92" t="s">
        <v>104</v>
      </c>
      <c r="C1732" s="89">
        <v>42583</v>
      </c>
      <c r="D1732" s="92" t="s">
        <v>204</v>
      </c>
      <c r="E1732" s="92"/>
      <c r="F1732" s="92">
        <v>1</v>
      </c>
      <c r="G1732" s="93">
        <v>2880</v>
      </c>
    </row>
    <row r="1733" spans="1:7" ht="15" x14ac:dyDescent="0.25">
      <c r="A1733" s="91" t="s">
        <v>27</v>
      </c>
      <c r="B1733" s="92" t="s">
        <v>104</v>
      </c>
      <c r="C1733" s="89">
        <v>42583</v>
      </c>
      <c r="D1733" s="92" t="s">
        <v>77</v>
      </c>
      <c r="E1733" s="92"/>
      <c r="F1733" s="92">
        <v>1</v>
      </c>
      <c r="G1733" s="93">
        <v>507.81</v>
      </c>
    </row>
    <row r="1734" spans="1:7" ht="15" x14ac:dyDescent="0.25">
      <c r="A1734" s="91" t="s">
        <v>27</v>
      </c>
      <c r="B1734" s="92" t="s">
        <v>104</v>
      </c>
      <c r="C1734" s="89">
        <v>42583</v>
      </c>
      <c r="D1734" s="92">
        <v>11024585</v>
      </c>
      <c r="E1734" s="92"/>
      <c r="F1734" s="92">
        <v>2</v>
      </c>
      <c r="G1734" s="93">
        <v>319.08999999999997</v>
      </c>
    </row>
    <row r="1735" spans="1:7" ht="15" x14ac:dyDescent="0.25">
      <c r="A1735" s="91" t="s">
        <v>27</v>
      </c>
      <c r="B1735" s="92" t="s">
        <v>104</v>
      </c>
      <c r="C1735" s="89">
        <v>42583</v>
      </c>
      <c r="D1735" s="92" t="s">
        <v>56</v>
      </c>
      <c r="E1735" s="92"/>
      <c r="F1735" s="92">
        <v>1</v>
      </c>
      <c r="G1735" s="93">
        <v>133.94</v>
      </c>
    </row>
    <row r="1736" spans="1:7" ht="15" x14ac:dyDescent="0.25">
      <c r="A1736" s="87" t="s">
        <v>57</v>
      </c>
      <c r="B1736" s="88" t="s">
        <v>99</v>
      </c>
      <c r="C1736" s="89">
        <v>42583</v>
      </c>
      <c r="D1736" s="88" t="s">
        <v>28</v>
      </c>
      <c r="E1736" s="88"/>
      <c r="F1736" s="88">
        <v>1</v>
      </c>
      <c r="G1736" s="90">
        <v>961.3</v>
      </c>
    </row>
    <row r="1737" spans="1:7" ht="15" x14ac:dyDescent="0.25">
      <c r="A1737" s="87" t="s">
        <v>57</v>
      </c>
      <c r="B1737" s="88" t="s">
        <v>99</v>
      </c>
      <c r="C1737" s="89">
        <v>42583</v>
      </c>
      <c r="D1737" s="88">
        <v>11021227</v>
      </c>
      <c r="E1737" s="88"/>
      <c r="F1737" s="88">
        <v>1</v>
      </c>
      <c r="G1737" s="90">
        <v>711.7</v>
      </c>
    </row>
    <row r="1738" spans="1:7" ht="15" x14ac:dyDescent="0.25">
      <c r="A1738" s="87" t="s">
        <v>57</v>
      </c>
      <c r="B1738" s="88" t="s">
        <v>99</v>
      </c>
      <c r="C1738" s="89">
        <v>42583</v>
      </c>
      <c r="D1738" s="88" t="s">
        <v>8</v>
      </c>
      <c r="E1738" s="88"/>
      <c r="F1738" s="88">
        <v>2</v>
      </c>
      <c r="G1738" s="90">
        <v>628.09</v>
      </c>
    </row>
    <row r="1739" spans="1:7" ht="15" x14ac:dyDescent="0.25">
      <c r="A1739" s="87" t="s">
        <v>57</v>
      </c>
      <c r="B1739" s="88" t="s">
        <v>99</v>
      </c>
      <c r="C1739" s="89">
        <v>42583</v>
      </c>
      <c r="D1739" s="88" t="s">
        <v>35</v>
      </c>
      <c r="E1739" s="88"/>
      <c r="F1739" s="88">
        <v>1</v>
      </c>
      <c r="G1739" s="90">
        <v>487.27</v>
      </c>
    </row>
    <row r="1740" spans="1:7" ht="15" x14ac:dyDescent="0.25">
      <c r="A1740" s="87" t="s">
        <v>57</v>
      </c>
      <c r="B1740" s="88" t="s">
        <v>99</v>
      </c>
      <c r="C1740" s="89">
        <v>42583</v>
      </c>
      <c r="D1740" s="88" t="s">
        <v>22</v>
      </c>
      <c r="E1740" s="88"/>
      <c r="F1740" s="88">
        <v>1</v>
      </c>
      <c r="G1740" s="90">
        <v>173.12</v>
      </c>
    </row>
    <row r="1741" spans="1:7" ht="15" x14ac:dyDescent="0.25">
      <c r="A1741" s="87" t="s">
        <v>57</v>
      </c>
      <c r="B1741" s="88" t="s">
        <v>99</v>
      </c>
      <c r="C1741" s="89">
        <v>42583</v>
      </c>
      <c r="D1741" s="88" t="s">
        <v>10</v>
      </c>
      <c r="E1741" s="88"/>
      <c r="F1741" s="88">
        <v>1</v>
      </c>
      <c r="G1741" s="90">
        <v>353.14</v>
      </c>
    </row>
    <row r="1742" spans="1:7" ht="15" x14ac:dyDescent="0.25">
      <c r="A1742" s="87" t="s">
        <v>57</v>
      </c>
      <c r="B1742" s="88" t="s">
        <v>99</v>
      </c>
      <c r="C1742" s="89">
        <v>42583</v>
      </c>
      <c r="D1742" s="88" t="s">
        <v>40</v>
      </c>
      <c r="E1742" s="88"/>
      <c r="F1742" s="88">
        <v>1</v>
      </c>
      <c r="G1742" s="90">
        <v>967.77</v>
      </c>
    </row>
    <row r="1743" spans="1:7" ht="15" x14ac:dyDescent="0.25">
      <c r="A1743" s="87" t="s">
        <v>57</v>
      </c>
      <c r="B1743" s="88" t="s">
        <v>99</v>
      </c>
      <c r="C1743" s="89">
        <v>42583</v>
      </c>
      <c r="D1743" s="88" t="s">
        <v>49</v>
      </c>
      <c r="E1743" s="88"/>
      <c r="F1743" s="88">
        <v>1</v>
      </c>
      <c r="G1743" s="90">
        <v>1955.7</v>
      </c>
    </row>
    <row r="1744" spans="1:7" ht="15" x14ac:dyDescent="0.25">
      <c r="A1744" s="87" t="s">
        <v>57</v>
      </c>
      <c r="B1744" s="88" t="s">
        <v>99</v>
      </c>
      <c r="C1744" s="89">
        <v>42583</v>
      </c>
      <c r="D1744" s="88" t="s">
        <v>25</v>
      </c>
      <c r="E1744" s="88"/>
      <c r="F1744" s="88">
        <v>1</v>
      </c>
      <c r="G1744" s="90">
        <v>302.04000000000002</v>
      </c>
    </row>
    <row r="1745" spans="1:7" ht="15" x14ac:dyDescent="0.25">
      <c r="A1745" s="94" t="s">
        <v>57</v>
      </c>
      <c r="B1745" s="95" t="s">
        <v>99</v>
      </c>
      <c r="C1745" s="96">
        <v>42583</v>
      </c>
      <c r="D1745" s="95" t="s">
        <v>101</v>
      </c>
      <c r="E1745" s="95"/>
      <c r="F1745" s="95">
        <v>1</v>
      </c>
      <c r="G1745" s="97">
        <v>883.42</v>
      </c>
    </row>
    <row r="1746" spans="1:7" ht="15" x14ac:dyDescent="0.25">
      <c r="A1746" s="87" t="s">
        <v>58</v>
      </c>
      <c r="B1746" s="88" t="s">
        <v>108</v>
      </c>
      <c r="C1746" s="96">
        <v>42583</v>
      </c>
      <c r="D1746" s="88" t="s">
        <v>18</v>
      </c>
      <c r="E1746" s="88"/>
      <c r="F1746" s="88">
        <v>4</v>
      </c>
      <c r="G1746" s="90">
        <v>967.03</v>
      </c>
    </row>
    <row r="1747" spans="1:7" ht="15" x14ac:dyDescent="0.25">
      <c r="A1747" s="87" t="s">
        <v>58</v>
      </c>
      <c r="B1747" s="88" t="s">
        <v>108</v>
      </c>
      <c r="C1747" s="96">
        <v>42583</v>
      </c>
      <c r="D1747" s="88" t="s">
        <v>29</v>
      </c>
      <c r="E1747" s="88"/>
      <c r="F1747" s="88">
        <v>2</v>
      </c>
      <c r="G1747" s="90">
        <v>1341.4</v>
      </c>
    </row>
    <row r="1748" spans="1:7" ht="15" x14ac:dyDescent="0.25">
      <c r="A1748" s="87" t="s">
        <v>58</v>
      </c>
      <c r="B1748" s="88" t="s">
        <v>108</v>
      </c>
      <c r="C1748" s="96">
        <v>42583</v>
      </c>
      <c r="D1748" s="88">
        <v>11021227</v>
      </c>
      <c r="E1748" s="88"/>
      <c r="F1748" s="88">
        <v>2</v>
      </c>
      <c r="G1748" s="90">
        <v>1373.43</v>
      </c>
    </row>
    <row r="1749" spans="1:7" ht="15" x14ac:dyDescent="0.25">
      <c r="A1749" s="87" t="s">
        <v>58</v>
      </c>
      <c r="B1749" s="88" t="s">
        <v>108</v>
      </c>
      <c r="C1749" s="96">
        <v>42583</v>
      </c>
      <c r="D1749" s="88" t="s">
        <v>8</v>
      </c>
      <c r="E1749" s="88"/>
      <c r="F1749" s="88">
        <v>1</v>
      </c>
      <c r="G1749" s="90">
        <v>426.1</v>
      </c>
    </row>
    <row r="1750" spans="1:7" ht="15" x14ac:dyDescent="0.25">
      <c r="A1750" s="87" t="s">
        <v>58</v>
      </c>
      <c r="B1750" s="88" t="s">
        <v>108</v>
      </c>
      <c r="C1750" s="96">
        <v>42583</v>
      </c>
      <c r="D1750" s="88" t="s">
        <v>10</v>
      </c>
      <c r="E1750" s="88"/>
      <c r="F1750" s="88">
        <v>8</v>
      </c>
      <c r="G1750" s="90">
        <v>2668.66</v>
      </c>
    </row>
    <row r="1751" spans="1:7" ht="15" x14ac:dyDescent="0.25">
      <c r="A1751" s="87" t="s">
        <v>58</v>
      </c>
      <c r="B1751" s="88" t="s">
        <v>108</v>
      </c>
      <c r="C1751" s="96">
        <v>42583</v>
      </c>
      <c r="D1751" s="88" t="s">
        <v>40</v>
      </c>
      <c r="E1751" s="88"/>
      <c r="F1751" s="88">
        <v>2</v>
      </c>
      <c r="G1751" s="90">
        <v>1986.32</v>
      </c>
    </row>
    <row r="1752" spans="1:7" ht="15" x14ac:dyDescent="0.25">
      <c r="A1752" s="87" t="s">
        <v>58</v>
      </c>
      <c r="B1752" s="88" t="s">
        <v>108</v>
      </c>
      <c r="C1752" s="96">
        <v>42583</v>
      </c>
      <c r="D1752" s="88" t="s">
        <v>13</v>
      </c>
      <c r="E1752" s="88"/>
      <c r="F1752" s="88">
        <v>1</v>
      </c>
      <c r="G1752" s="90">
        <v>210.76</v>
      </c>
    </row>
    <row r="1753" spans="1:7" ht="15" x14ac:dyDescent="0.25">
      <c r="A1753" s="94" t="s">
        <v>58</v>
      </c>
      <c r="B1753" s="95" t="s">
        <v>108</v>
      </c>
      <c r="C1753" s="96">
        <v>42583</v>
      </c>
      <c r="D1753" s="95" t="s">
        <v>25</v>
      </c>
      <c r="E1753" s="95"/>
      <c r="F1753" s="95">
        <v>5</v>
      </c>
      <c r="G1753" s="97">
        <v>1594.83</v>
      </c>
    </row>
    <row r="1754" spans="1:7" ht="15" x14ac:dyDescent="0.25">
      <c r="A1754" s="87" t="s">
        <v>59</v>
      </c>
      <c r="B1754" s="88" t="s">
        <v>106</v>
      </c>
      <c r="C1754" s="96">
        <v>42583</v>
      </c>
      <c r="D1754" s="88" t="s">
        <v>18</v>
      </c>
      <c r="E1754" s="88"/>
      <c r="F1754" s="88">
        <v>22</v>
      </c>
      <c r="G1754" s="90">
        <v>6609.88</v>
      </c>
    </row>
    <row r="1755" spans="1:7" ht="15" x14ac:dyDescent="0.25">
      <c r="A1755" s="87" t="s">
        <v>59</v>
      </c>
      <c r="B1755" s="88" t="s">
        <v>106</v>
      </c>
      <c r="C1755" s="96">
        <v>42583</v>
      </c>
      <c r="D1755" s="88" t="s">
        <v>8</v>
      </c>
      <c r="E1755" s="88"/>
      <c r="F1755" s="88">
        <v>1</v>
      </c>
      <c r="G1755" s="90">
        <v>419.07</v>
      </c>
    </row>
    <row r="1756" spans="1:7" ht="15" x14ac:dyDescent="0.25">
      <c r="A1756" s="87" t="s">
        <v>59</v>
      </c>
      <c r="B1756" s="88" t="s">
        <v>106</v>
      </c>
      <c r="C1756" s="89">
        <v>42583</v>
      </c>
      <c r="D1756" s="88">
        <v>11021232</v>
      </c>
      <c r="E1756" s="88"/>
      <c r="F1756" s="88">
        <v>4</v>
      </c>
      <c r="G1756" s="90">
        <v>2649.24</v>
      </c>
    </row>
    <row r="1757" spans="1:7" ht="15" x14ac:dyDescent="0.25">
      <c r="A1757" s="87" t="s">
        <v>59</v>
      </c>
      <c r="B1757" s="88" t="s">
        <v>106</v>
      </c>
      <c r="C1757" s="89">
        <v>42583</v>
      </c>
      <c r="D1757" s="88" t="s">
        <v>21</v>
      </c>
      <c r="E1757" s="88"/>
      <c r="F1757" s="88">
        <v>1</v>
      </c>
      <c r="G1757" s="90">
        <v>561.12</v>
      </c>
    </row>
    <row r="1758" spans="1:7" ht="15" x14ac:dyDescent="0.25">
      <c r="A1758" s="87" t="s">
        <v>59</v>
      </c>
      <c r="B1758" s="88" t="s">
        <v>106</v>
      </c>
      <c r="C1758" s="89">
        <v>42583</v>
      </c>
      <c r="D1758" s="88">
        <v>11021285</v>
      </c>
      <c r="E1758" s="88"/>
      <c r="F1758" s="88">
        <v>4</v>
      </c>
      <c r="G1758" s="90">
        <v>800</v>
      </c>
    </row>
    <row r="1759" spans="1:7" ht="15" x14ac:dyDescent="0.25">
      <c r="A1759" s="87" t="s">
        <v>59</v>
      </c>
      <c r="B1759" s="88" t="s">
        <v>106</v>
      </c>
      <c r="C1759" s="89">
        <v>42583</v>
      </c>
      <c r="D1759" s="88" t="s">
        <v>10</v>
      </c>
      <c r="E1759" s="88"/>
      <c r="F1759" s="88">
        <v>30</v>
      </c>
      <c r="G1759" s="90">
        <v>11341.22</v>
      </c>
    </row>
    <row r="1760" spans="1:7" ht="15" x14ac:dyDescent="0.25">
      <c r="A1760" s="87" t="s">
        <v>59</v>
      </c>
      <c r="B1760" s="88" t="s">
        <v>106</v>
      </c>
      <c r="C1760" s="89">
        <v>42583</v>
      </c>
      <c r="D1760" s="98" t="s">
        <v>12</v>
      </c>
      <c r="E1760" s="88"/>
      <c r="F1760" s="88">
        <v>11</v>
      </c>
      <c r="G1760" s="90">
        <v>8671.39</v>
      </c>
    </row>
    <row r="1761" spans="1:7" ht="15" x14ac:dyDescent="0.25">
      <c r="A1761" s="87" t="s">
        <v>59</v>
      </c>
      <c r="B1761" s="88" t="s">
        <v>106</v>
      </c>
      <c r="C1761" s="89">
        <v>42583</v>
      </c>
      <c r="D1761" s="88" t="s">
        <v>13</v>
      </c>
      <c r="E1761" s="88"/>
      <c r="F1761" s="88">
        <v>182</v>
      </c>
      <c r="G1761" s="90">
        <v>54643.45</v>
      </c>
    </row>
    <row r="1762" spans="1:7" ht="15" x14ac:dyDescent="0.25">
      <c r="A1762" s="87" t="s">
        <v>59</v>
      </c>
      <c r="B1762" s="88" t="s">
        <v>106</v>
      </c>
      <c r="C1762" s="89">
        <v>42583</v>
      </c>
      <c r="D1762" s="88" t="s">
        <v>14</v>
      </c>
      <c r="E1762" s="88"/>
      <c r="F1762" s="88">
        <v>4</v>
      </c>
      <c r="G1762" s="90">
        <v>1652.54</v>
      </c>
    </row>
    <row r="1763" spans="1:7" ht="15" x14ac:dyDescent="0.25">
      <c r="A1763" s="87" t="s">
        <v>59</v>
      </c>
      <c r="B1763" s="88" t="s">
        <v>106</v>
      </c>
      <c r="C1763" s="89">
        <v>42583</v>
      </c>
      <c r="D1763" s="88">
        <v>11023432</v>
      </c>
      <c r="E1763" s="88"/>
      <c r="F1763" s="88">
        <v>14</v>
      </c>
      <c r="G1763" s="90">
        <v>9014.73</v>
      </c>
    </row>
    <row r="1764" spans="1:7" ht="15" x14ac:dyDescent="0.25">
      <c r="A1764" s="87" t="s">
        <v>59</v>
      </c>
      <c r="B1764" s="88" t="s">
        <v>106</v>
      </c>
      <c r="C1764" s="89">
        <v>42583</v>
      </c>
      <c r="D1764" s="88" t="s">
        <v>63</v>
      </c>
      <c r="E1764" s="88"/>
      <c r="F1764" s="88">
        <v>1</v>
      </c>
      <c r="G1764" s="90">
        <v>960</v>
      </c>
    </row>
    <row r="1765" spans="1:7" ht="15" x14ac:dyDescent="0.25">
      <c r="A1765" s="87" t="s">
        <v>59</v>
      </c>
      <c r="B1765" s="88" t="s">
        <v>106</v>
      </c>
      <c r="C1765" s="89">
        <v>42583</v>
      </c>
      <c r="D1765" s="88" t="s">
        <v>16</v>
      </c>
      <c r="E1765" s="88"/>
      <c r="F1765" s="88">
        <v>4</v>
      </c>
      <c r="G1765" s="90">
        <v>800</v>
      </c>
    </row>
    <row r="1766" spans="1:7" ht="15" x14ac:dyDescent="0.25">
      <c r="A1766" s="87" t="s">
        <v>60</v>
      </c>
      <c r="B1766" s="88" t="s">
        <v>104</v>
      </c>
      <c r="C1766" s="89">
        <v>42583</v>
      </c>
      <c r="D1766" s="88" t="s">
        <v>18</v>
      </c>
      <c r="E1766" s="88"/>
      <c r="F1766" s="88">
        <v>46</v>
      </c>
      <c r="G1766" s="90">
        <v>11990.15</v>
      </c>
    </row>
    <row r="1767" spans="1:7" ht="15" x14ac:dyDescent="0.25">
      <c r="A1767" s="87" t="s">
        <v>60</v>
      </c>
      <c r="B1767" s="88" t="s">
        <v>104</v>
      </c>
      <c r="C1767" s="89">
        <v>42583</v>
      </c>
      <c r="D1767" s="88" t="s">
        <v>8</v>
      </c>
      <c r="E1767" s="88"/>
      <c r="F1767" s="88">
        <v>5</v>
      </c>
      <c r="G1767" s="90">
        <v>1513.92</v>
      </c>
    </row>
    <row r="1768" spans="1:7" ht="15" x14ac:dyDescent="0.25">
      <c r="A1768" s="87" t="s">
        <v>60</v>
      </c>
      <c r="B1768" s="88" t="s">
        <v>104</v>
      </c>
      <c r="C1768" s="89">
        <v>42583</v>
      </c>
      <c r="D1768" s="88">
        <v>11021232</v>
      </c>
      <c r="E1768" s="88"/>
      <c r="F1768" s="88">
        <v>2</v>
      </c>
      <c r="G1768" s="90">
        <v>680.19</v>
      </c>
    </row>
    <row r="1769" spans="1:7" ht="15" x14ac:dyDescent="0.25">
      <c r="A1769" s="87" t="s">
        <v>60</v>
      </c>
      <c r="B1769" s="88" t="s">
        <v>104</v>
      </c>
      <c r="C1769" s="89">
        <v>42583</v>
      </c>
      <c r="D1769" s="88" t="s">
        <v>35</v>
      </c>
      <c r="E1769" s="88"/>
      <c r="F1769" s="88">
        <v>1</v>
      </c>
      <c r="G1769" s="90">
        <v>685.71</v>
      </c>
    </row>
    <row r="1770" spans="1:7" ht="15" x14ac:dyDescent="0.25">
      <c r="A1770" s="87" t="s">
        <v>60</v>
      </c>
      <c r="B1770" s="88" t="s">
        <v>104</v>
      </c>
      <c r="C1770" s="89">
        <v>42583</v>
      </c>
      <c r="D1770" s="88" t="s">
        <v>21</v>
      </c>
      <c r="E1770" s="88"/>
      <c r="F1770" s="88">
        <v>59</v>
      </c>
      <c r="G1770" s="90">
        <v>25338.21</v>
      </c>
    </row>
    <row r="1771" spans="1:7" ht="15" x14ac:dyDescent="0.25">
      <c r="A1771" s="87" t="s">
        <v>60</v>
      </c>
      <c r="B1771" s="88" t="s">
        <v>104</v>
      </c>
      <c r="C1771" s="89">
        <v>42583</v>
      </c>
      <c r="D1771" s="88" t="s">
        <v>10</v>
      </c>
      <c r="E1771" s="88"/>
      <c r="F1771" s="88">
        <v>43</v>
      </c>
      <c r="G1771" s="90">
        <v>15152.64</v>
      </c>
    </row>
    <row r="1772" spans="1:7" ht="15" x14ac:dyDescent="0.25">
      <c r="A1772" s="87" t="s">
        <v>60</v>
      </c>
      <c r="B1772" s="88" t="s">
        <v>104</v>
      </c>
      <c r="C1772" s="89">
        <v>42583</v>
      </c>
      <c r="D1772" s="88" t="s">
        <v>11</v>
      </c>
      <c r="E1772" s="88"/>
      <c r="F1772" s="88">
        <v>5</v>
      </c>
      <c r="G1772" s="90">
        <v>2393.94</v>
      </c>
    </row>
    <row r="1773" spans="1:7" ht="15" x14ac:dyDescent="0.25">
      <c r="A1773" s="87" t="s">
        <v>60</v>
      </c>
      <c r="B1773" s="88" t="s">
        <v>104</v>
      </c>
      <c r="C1773" s="89">
        <v>42583</v>
      </c>
      <c r="D1773" s="88">
        <v>11022332</v>
      </c>
      <c r="E1773" s="88"/>
      <c r="F1773" s="88">
        <v>2</v>
      </c>
      <c r="G1773" s="90">
        <v>1674.59</v>
      </c>
    </row>
    <row r="1774" spans="1:7" ht="15" x14ac:dyDescent="0.25">
      <c r="A1774" s="87" t="s">
        <v>60</v>
      </c>
      <c r="B1774" s="88" t="s">
        <v>104</v>
      </c>
      <c r="C1774" s="89">
        <v>42583</v>
      </c>
      <c r="D1774" s="88" t="s">
        <v>23</v>
      </c>
      <c r="E1774" s="88"/>
      <c r="F1774" s="88">
        <v>45</v>
      </c>
      <c r="G1774" s="90">
        <v>27682.55</v>
      </c>
    </row>
    <row r="1775" spans="1:7" ht="15" x14ac:dyDescent="0.25">
      <c r="A1775" s="87" t="s">
        <v>60</v>
      </c>
      <c r="B1775" s="88" t="s">
        <v>104</v>
      </c>
      <c r="C1775" s="89">
        <v>42583</v>
      </c>
      <c r="D1775" s="88" t="s">
        <v>13</v>
      </c>
      <c r="E1775" s="88"/>
      <c r="F1775" s="88">
        <v>171</v>
      </c>
      <c r="G1775" s="90">
        <v>46800.46</v>
      </c>
    </row>
    <row r="1776" spans="1:7" ht="15" x14ac:dyDescent="0.25">
      <c r="A1776" s="87" t="s">
        <v>60</v>
      </c>
      <c r="B1776" s="88" t="s">
        <v>104</v>
      </c>
      <c r="C1776" s="89">
        <v>42583</v>
      </c>
      <c r="D1776" s="88" t="s">
        <v>14</v>
      </c>
      <c r="E1776" s="88"/>
      <c r="F1776" s="88">
        <v>23</v>
      </c>
      <c r="G1776" s="90">
        <v>8592.2800000000007</v>
      </c>
    </row>
    <row r="1777" spans="1:7" ht="15" x14ac:dyDescent="0.25">
      <c r="A1777" s="87" t="s">
        <v>60</v>
      </c>
      <c r="B1777" s="88" t="s">
        <v>104</v>
      </c>
      <c r="C1777" s="89">
        <v>42583</v>
      </c>
      <c r="D1777" s="88">
        <v>11023432</v>
      </c>
      <c r="E1777" s="88"/>
      <c r="F1777" s="88">
        <v>14</v>
      </c>
      <c r="G1777" s="90">
        <v>6503.73</v>
      </c>
    </row>
    <row r="1778" spans="1:7" ht="15" x14ac:dyDescent="0.25">
      <c r="A1778" s="87" t="s">
        <v>60</v>
      </c>
      <c r="B1778" s="88" t="s">
        <v>104</v>
      </c>
      <c r="C1778" s="89">
        <v>42583</v>
      </c>
      <c r="D1778" s="88" t="s">
        <v>50</v>
      </c>
      <c r="E1778" s="88"/>
      <c r="F1778" s="88">
        <v>10</v>
      </c>
      <c r="G1778" s="90">
        <v>4021.08</v>
      </c>
    </row>
    <row r="1779" spans="1:7" ht="15" x14ac:dyDescent="0.25">
      <c r="A1779" s="94" t="s">
        <v>60</v>
      </c>
      <c r="B1779" s="95" t="s">
        <v>104</v>
      </c>
      <c r="C1779" s="96">
        <v>42583</v>
      </c>
      <c r="D1779" s="95" t="s">
        <v>61</v>
      </c>
      <c r="E1779" s="95"/>
      <c r="F1779" s="95">
        <v>144</v>
      </c>
      <c r="G1779" s="97">
        <v>69772.45</v>
      </c>
    </row>
    <row r="1780" spans="1:7" ht="15" x14ac:dyDescent="0.25">
      <c r="A1780" s="87" t="s">
        <v>62</v>
      </c>
      <c r="B1780" s="95" t="s">
        <v>104</v>
      </c>
      <c r="C1780" s="96">
        <v>42583</v>
      </c>
      <c r="D1780" s="88" t="s">
        <v>18</v>
      </c>
      <c r="E1780" s="88"/>
      <c r="F1780" s="88">
        <v>14</v>
      </c>
      <c r="G1780" s="90">
        <v>3823.58</v>
      </c>
    </row>
    <row r="1781" spans="1:7" ht="15" x14ac:dyDescent="0.25">
      <c r="A1781" s="87" t="s">
        <v>62</v>
      </c>
      <c r="B1781" s="88" t="s">
        <v>104</v>
      </c>
      <c r="C1781" s="89">
        <v>42583</v>
      </c>
      <c r="D1781" s="88" t="s">
        <v>8</v>
      </c>
      <c r="E1781" s="88"/>
      <c r="F1781" s="88">
        <v>3</v>
      </c>
      <c r="G1781" s="90">
        <v>649.42999999999995</v>
      </c>
    </row>
    <row r="1782" spans="1:7" ht="15" x14ac:dyDescent="0.25">
      <c r="A1782" s="87" t="s">
        <v>62</v>
      </c>
      <c r="B1782" s="88" t="s">
        <v>104</v>
      </c>
      <c r="C1782" s="89">
        <v>42583</v>
      </c>
      <c r="D1782" s="88" t="s">
        <v>10</v>
      </c>
      <c r="E1782" s="88"/>
      <c r="F1782" s="88">
        <v>6</v>
      </c>
      <c r="G1782" s="90">
        <v>1917.3</v>
      </c>
    </row>
    <row r="1783" spans="1:7" ht="15" x14ac:dyDescent="0.25">
      <c r="A1783" s="87" t="s">
        <v>62</v>
      </c>
      <c r="B1783" s="88" t="s">
        <v>104</v>
      </c>
      <c r="C1783" s="89">
        <v>42583</v>
      </c>
      <c r="D1783" s="88" t="s">
        <v>11</v>
      </c>
      <c r="E1783" s="88"/>
      <c r="F1783" s="88">
        <v>4</v>
      </c>
      <c r="G1783" s="90">
        <v>1047.74</v>
      </c>
    </row>
    <row r="1784" spans="1:7" ht="15" x14ac:dyDescent="0.25">
      <c r="A1784" s="87" t="s">
        <v>62</v>
      </c>
      <c r="B1784" s="88" t="s">
        <v>104</v>
      </c>
      <c r="C1784" s="89">
        <v>42583</v>
      </c>
      <c r="D1784" s="88" t="s">
        <v>13</v>
      </c>
      <c r="E1784" s="88"/>
      <c r="F1784" s="88">
        <v>13</v>
      </c>
      <c r="G1784" s="90">
        <v>3341.31</v>
      </c>
    </row>
    <row r="1785" spans="1:7" ht="15" x14ac:dyDescent="0.25">
      <c r="A1785" s="87" t="s">
        <v>62</v>
      </c>
      <c r="B1785" s="88" t="s">
        <v>104</v>
      </c>
      <c r="C1785" s="89">
        <v>42583</v>
      </c>
      <c r="D1785" s="88" t="s">
        <v>14</v>
      </c>
      <c r="E1785" s="88"/>
      <c r="F1785" s="88">
        <v>2</v>
      </c>
      <c r="G1785" s="90">
        <v>398.38</v>
      </c>
    </row>
    <row r="1786" spans="1:7" ht="15" x14ac:dyDescent="0.25">
      <c r="A1786" s="87" t="s">
        <v>64</v>
      </c>
      <c r="B1786" s="88" t="s">
        <v>106</v>
      </c>
      <c r="C1786" s="89">
        <v>42583</v>
      </c>
      <c r="D1786" s="88" t="s">
        <v>18</v>
      </c>
      <c r="E1786" s="88"/>
      <c r="F1786" s="88">
        <v>1</v>
      </c>
      <c r="G1786" s="90">
        <v>304</v>
      </c>
    </row>
    <row r="1787" spans="1:7" ht="15" x14ac:dyDescent="0.25">
      <c r="A1787" s="87" t="s">
        <v>64</v>
      </c>
      <c r="B1787" s="88" t="s">
        <v>106</v>
      </c>
      <c r="C1787" s="89">
        <v>42583</v>
      </c>
      <c r="D1787" s="88" t="s">
        <v>9</v>
      </c>
      <c r="E1787" s="88"/>
      <c r="F1787" s="88">
        <v>1</v>
      </c>
      <c r="G1787" s="90">
        <v>343.76</v>
      </c>
    </row>
    <row r="1788" spans="1:7" ht="15" x14ac:dyDescent="0.25">
      <c r="A1788" s="87" t="s">
        <v>64</v>
      </c>
      <c r="B1788" s="88" t="s">
        <v>106</v>
      </c>
      <c r="C1788" s="89">
        <v>42583</v>
      </c>
      <c r="D1788" s="88" t="s">
        <v>34</v>
      </c>
      <c r="E1788" s="88"/>
      <c r="F1788" s="88">
        <v>1</v>
      </c>
      <c r="G1788" s="90">
        <v>1395.6</v>
      </c>
    </row>
    <row r="1789" spans="1:7" ht="15" x14ac:dyDescent="0.25">
      <c r="A1789" s="87" t="s">
        <v>64</v>
      </c>
      <c r="B1789" s="88" t="s">
        <v>106</v>
      </c>
      <c r="C1789" s="89">
        <v>42583</v>
      </c>
      <c r="D1789" s="88" t="s">
        <v>21</v>
      </c>
      <c r="E1789" s="88"/>
      <c r="F1789" s="88">
        <v>2</v>
      </c>
      <c r="G1789" s="90">
        <v>806.36</v>
      </c>
    </row>
    <row r="1790" spans="1:7" ht="15" x14ac:dyDescent="0.25">
      <c r="A1790" s="87" t="s">
        <v>64</v>
      </c>
      <c r="B1790" s="88" t="s">
        <v>106</v>
      </c>
      <c r="C1790" s="89">
        <v>42583</v>
      </c>
      <c r="D1790" s="88" t="s">
        <v>10</v>
      </c>
      <c r="E1790" s="88"/>
      <c r="F1790" s="88">
        <v>7</v>
      </c>
      <c r="G1790" s="90">
        <v>2609.6999999999998</v>
      </c>
    </row>
    <row r="1791" spans="1:7" ht="15" x14ac:dyDescent="0.25">
      <c r="A1791" s="87" t="s">
        <v>64</v>
      </c>
      <c r="B1791" s="88" t="s">
        <v>106</v>
      </c>
      <c r="C1791" s="89">
        <v>42583</v>
      </c>
      <c r="D1791" s="88" t="s">
        <v>43</v>
      </c>
      <c r="E1791" s="88"/>
      <c r="F1791" s="88">
        <v>1</v>
      </c>
      <c r="G1791" s="90">
        <v>3000</v>
      </c>
    </row>
    <row r="1792" spans="1:7" ht="15" x14ac:dyDescent="0.25">
      <c r="A1792" s="87" t="s">
        <v>64</v>
      </c>
      <c r="B1792" s="88" t="s">
        <v>106</v>
      </c>
      <c r="C1792" s="89">
        <v>42583</v>
      </c>
      <c r="D1792" s="88" t="s">
        <v>13</v>
      </c>
      <c r="E1792" s="88"/>
      <c r="F1792" s="88">
        <v>9</v>
      </c>
      <c r="G1792" s="90">
        <v>2480.0300000000002</v>
      </c>
    </row>
    <row r="1793" spans="1:7" ht="15" x14ac:dyDescent="0.25">
      <c r="A1793" s="87" t="s">
        <v>64</v>
      </c>
      <c r="B1793" s="88" t="s">
        <v>106</v>
      </c>
      <c r="C1793" s="89">
        <v>42583</v>
      </c>
      <c r="D1793" s="88" t="s">
        <v>25</v>
      </c>
      <c r="E1793" s="88"/>
      <c r="F1793" s="88">
        <v>3</v>
      </c>
      <c r="G1793" s="90">
        <v>1026</v>
      </c>
    </row>
    <row r="1794" spans="1:7" ht="15" x14ac:dyDescent="0.25">
      <c r="A1794" s="94" t="s">
        <v>64</v>
      </c>
      <c r="B1794" s="95" t="s">
        <v>106</v>
      </c>
      <c r="C1794" s="96">
        <v>42583</v>
      </c>
      <c r="D1794" s="95" t="s">
        <v>52</v>
      </c>
      <c r="E1794" s="95"/>
      <c r="F1794" s="95">
        <v>1</v>
      </c>
      <c r="G1794" s="97">
        <v>1271.5899999999999</v>
      </c>
    </row>
    <row r="1795" spans="1:7" ht="15" x14ac:dyDescent="0.25">
      <c r="A1795" s="87" t="s">
        <v>75</v>
      </c>
      <c r="B1795" s="88" t="s">
        <v>283</v>
      </c>
      <c r="C1795" s="96">
        <v>42583</v>
      </c>
      <c r="D1795" s="88" t="s">
        <v>18</v>
      </c>
      <c r="E1795" s="88"/>
      <c r="F1795" s="88">
        <v>8</v>
      </c>
      <c r="G1795" s="90">
        <v>2432</v>
      </c>
    </row>
    <row r="1796" spans="1:7" ht="15" x14ac:dyDescent="0.25">
      <c r="A1796" s="99" t="s">
        <v>75</v>
      </c>
      <c r="B1796" s="100" t="s">
        <v>283</v>
      </c>
      <c r="C1796" s="101">
        <v>42583</v>
      </c>
      <c r="D1796" s="100" t="s">
        <v>10</v>
      </c>
      <c r="E1796" s="100"/>
      <c r="F1796" s="100">
        <v>10</v>
      </c>
      <c r="G1796" s="102">
        <v>3800</v>
      </c>
    </row>
    <row r="1797" spans="1:7" ht="15" x14ac:dyDescent="0.25">
      <c r="A1797" s="99" t="s">
        <v>75</v>
      </c>
      <c r="B1797" s="100" t="s">
        <v>283</v>
      </c>
      <c r="C1797" s="101">
        <v>42583</v>
      </c>
      <c r="D1797" s="100" t="s">
        <v>13</v>
      </c>
      <c r="E1797" s="100"/>
      <c r="F1797" s="100">
        <v>18</v>
      </c>
      <c r="G1797" s="102">
        <v>5428.84</v>
      </c>
    </row>
    <row r="1798" spans="1:7" ht="15" x14ac:dyDescent="0.25">
      <c r="A1798" s="99" t="s">
        <v>65</v>
      </c>
      <c r="B1798" s="100" t="s">
        <v>104</v>
      </c>
      <c r="C1798" s="101">
        <v>42583</v>
      </c>
      <c r="D1798" s="100" t="s">
        <v>28</v>
      </c>
      <c r="E1798" s="100"/>
      <c r="F1798" s="100">
        <v>1</v>
      </c>
      <c r="G1798" s="102">
        <v>1200</v>
      </c>
    </row>
    <row r="1799" spans="1:7" ht="15" x14ac:dyDescent="0.25">
      <c r="A1799" s="99" t="s">
        <v>65</v>
      </c>
      <c r="B1799" s="100" t="s">
        <v>104</v>
      </c>
      <c r="C1799" s="101">
        <v>42583</v>
      </c>
      <c r="D1799" s="100" t="s">
        <v>9</v>
      </c>
      <c r="E1799" s="100"/>
      <c r="F1799" s="100">
        <v>4</v>
      </c>
      <c r="G1799" s="102">
        <v>2816</v>
      </c>
    </row>
    <row r="1800" spans="1:7" ht="15" x14ac:dyDescent="0.25">
      <c r="A1800" s="99" t="s">
        <v>65</v>
      </c>
      <c r="B1800" s="100" t="s">
        <v>104</v>
      </c>
      <c r="C1800" s="101">
        <v>42583</v>
      </c>
      <c r="D1800" s="100" t="s">
        <v>66</v>
      </c>
      <c r="E1800" s="100"/>
      <c r="F1800" s="100">
        <v>10</v>
      </c>
      <c r="G1800" s="102">
        <v>27360</v>
      </c>
    </row>
    <row r="1801" spans="1:7" ht="15" x14ac:dyDescent="0.25">
      <c r="A1801" s="99" t="s">
        <v>65</v>
      </c>
      <c r="B1801" s="100" t="s">
        <v>104</v>
      </c>
      <c r="C1801" s="101">
        <v>42583</v>
      </c>
      <c r="D1801" s="100" t="s">
        <v>67</v>
      </c>
      <c r="E1801" s="100"/>
      <c r="F1801" s="100">
        <v>6</v>
      </c>
      <c r="G1801" s="102">
        <v>9937.8799999999992</v>
      </c>
    </row>
    <row r="1802" spans="1:7" ht="15" x14ac:dyDescent="0.25">
      <c r="A1802" s="99" t="s">
        <v>65</v>
      </c>
      <c r="B1802" s="100" t="s">
        <v>104</v>
      </c>
      <c r="C1802" s="101">
        <v>42583</v>
      </c>
      <c r="D1802" s="100" t="s">
        <v>36</v>
      </c>
      <c r="E1802" s="100"/>
      <c r="F1802" s="100">
        <v>7</v>
      </c>
      <c r="G1802" s="102">
        <v>6619.68</v>
      </c>
    </row>
    <row r="1803" spans="1:7" ht="15" x14ac:dyDescent="0.25">
      <c r="A1803" s="99" t="s">
        <v>65</v>
      </c>
      <c r="B1803" s="100" t="s">
        <v>104</v>
      </c>
      <c r="C1803" s="101">
        <v>42583</v>
      </c>
      <c r="D1803" s="100" t="s">
        <v>12</v>
      </c>
      <c r="E1803" s="100"/>
      <c r="F1803" s="100">
        <v>1</v>
      </c>
      <c r="G1803" s="102">
        <v>880</v>
      </c>
    </row>
    <row r="1804" spans="1:7" ht="15" x14ac:dyDescent="0.25">
      <c r="A1804" s="99" t="s">
        <v>65</v>
      </c>
      <c r="B1804" s="100" t="s">
        <v>104</v>
      </c>
      <c r="C1804" s="101">
        <v>42583</v>
      </c>
      <c r="D1804" s="100" t="s">
        <v>70</v>
      </c>
      <c r="E1804" s="100"/>
      <c r="F1804" s="100">
        <v>3</v>
      </c>
      <c r="G1804" s="102">
        <v>9540.24</v>
      </c>
    </row>
    <row r="1805" spans="1:7" ht="15" x14ac:dyDescent="0.25">
      <c r="A1805" s="99" t="s">
        <v>65</v>
      </c>
      <c r="B1805" s="100" t="s">
        <v>104</v>
      </c>
      <c r="C1805" s="101">
        <v>42583</v>
      </c>
      <c r="D1805" s="100" t="s">
        <v>71</v>
      </c>
      <c r="E1805" s="100"/>
      <c r="F1805" s="100">
        <v>2</v>
      </c>
      <c r="G1805" s="102">
        <v>4120.43</v>
      </c>
    </row>
    <row r="1806" spans="1:7" ht="15" x14ac:dyDescent="0.25">
      <c r="A1806" s="99" t="s">
        <v>65</v>
      </c>
      <c r="B1806" s="100" t="s">
        <v>104</v>
      </c>
      <c r="C1806" s="101">
        <v>42583</v>
      </c>
      <c r="D1806" s="100" t="s">
        <v>15</v>
      </c>
      <c r="E1806" s="100"/>
      <c r="F1806" s="100">
        <v>2</v>
      </c>
      <c r="G1806" s="102">
        <v>1408</v>
      </c>
    </row>
    <row r="1807" spans="1:7" ht="15" x14ac:dyDescent="0.25">
      <c r="A1807" s="99" t="s">
        <v>65</v>
      </c>
      <c r="B1807" s="100" t="s">
        <v>104</v>
      </c>
      <c r="C1807" s="101">
        <v>42583</v>
      </c>
      <c r="D1807" s="100" t="s">
        <v>90</v>
      </c>
      <c r="E1807" s="100"/>
      <c r="F1807" s="100">
        <v>3</v>
      </c>
      <c r="G1807" s="102">
        <v>8208</v>
      </c>
    </row>
    <row r="1808" spans="1:7" ht="15" x14ac:dyDescent="0.25">
      <c r="A1808" s="99" t="s">
        <v>65</v>
      </c>
      <c r="B1808" s="100" t="s">
        <v>104</v>
      </c>
      <c r="C1808" s="101">
        <v>42583</v>
      </c>
      <c r="D1808" s="100" t="s">
        <v>207</v>
      </c>
      <c r="E1808" s="100"/>
      <c r="F1808" s="100">
        <v>1</v>
      </c>
      <c r="G1808" s="102">
        <v>2420</v>
      </c>
    </row>
    <row r="1809" spans="1:7" ht="15" x14ac:dyDescent="0.25">
      <c r="A1809" s="99" t="s">
        <v>65</v>
      </c>
      <c r="B1809" s="100" t="s">
        <v>104</v>
      </c>
      <c r="C1809" s="101">
        <v>42583</v>
      </c>
      <c r="D1809" s="100" t="s">
        <v>26</v>
      </c>
      <c r="E1809" s="100"/>
      <c r="F1809" s="100">
        <v>2</v>
      </c>
      <c r="G1809" s="102">
        <v>1584</v>
      </c>
    </row>
    <row r="1810" spans="1:7" ht="15" x14ac:dyDescent="0.25">
      <c r="A1810" s="99" t="s">
        <v>65</v>
      </c>
      <c r="B1810" s="100" t="s">
        <v>104</v>
      </c>
      <c r="C1810" s="101">
        <v>42583</v>
      </c>
      <c r="D1810" s="100" t="s">
        <v>72</v>
      </c>
      <c r="E1810" s="100"/>
      <c r="F1810" s="100">
        <v>5</v>
      </c>
      <c r="G1810" s="102">
        <v>14354.71</v>
      </c>
    </row>
    <row r="1811" spans="1:7" ht="15" x14ac:dyDescent="0.25">
      <c r="A1811" s="99" t="s">
        <v>65</v>
      </c>
      <c r="B1811" s="100" t="s">
        <v>104</v>
      </c>
      <c r="C1811" s="101">
        <v>42583</v>
      </c>
      <c r="D1811" s="100" t="s">
        <v>73</v>
      </c>
      <c r="E1811" s="100"/>
      <c r="F1811" s="100">
        <v>3</v>
      </c>
      <c r="G1811" s="102">
        <v>5465.02</v>
      </c>
    </row>
    <row r="1812" spans="1:7" ht="15" x14ac:dyDescent="0.25">
      <c r="A1812" s="99" t="s">
        <v>65</v>
      </c>
      <c r="B1812" s="100" t="s">
        <v>104</v>
      </c>
      <c r="C1812" s="101">
        <v>42583</v>
      </c>
      <c r="D1812" s="100" t="s">
        <v>92</v>
      </c>
      <c r="E1812" s="100"/>
      <c r="F1812" s="100">
        <v>1</v>
      </c>
      <c r="G1812" s="102">
        <v>990</v>
      </c>
    </row>
    <row r="1813" spans="1:7" ht="15" x14ac:dyDescent="0.25">
      <c r="A1813" s="99" t="s">
        <v>65</v>
      </c>
      <c r="B1813" s="100" t="s">
        <v>104</v>
      </c>
      <c r="C1813" s="101">
        <v>42583</v>
      </c>
      <c r="D1813" s="100" t="s">
        <v>54</v>
      </c>
      <c r="E1813" s="100"/>
      <c r="F1813" s="100">
        <v>1</v>
      </c>
      <c r="G1813" s="102">
        <v>1080</v>
      </c>
    </row>
    <row r="1814" spans="1:7" ht="15" x14ac:dyDescent="0.25">
      <c r="A1814" s="99" t="s">
        <v>65</v>
      </c>
      <c r="B1814" s="100" t="s">
        <v>104</v>
      </c>
      <c r="C1814" s="101">
        <v>42583</v>
      </c>
      <c r="D1814" s="100" t="s">
        <v>284</v>
      </c>
      <c r="E1814" s="100"/>
      <c r="F1814" s="100">
        <v>1</v>
      </c>
      <c r="G1814" s="102">
        <v>3420</v>
      </c>
    </row>
    <row r="1815" spans="1:7" ht="15" x14ac:dyDescent="0.25">
      <c r="A1815" s="99" t="s">
        <v>76</v>
      </c>
      <c r="B1815" s="100" t="s">
        <v>99</v>
      </c>
      <c r="C1815" s="101">
        <v>42583</v>
      </c>
      <c r="D1815" s="100" t="s">
        <v>18</v>
      </c>
      <c r="E1815" s="100"/>
      <c r="F1815" s="100">
        <v>32</v>
      </c>
      <c r="G1815" s="102">
        <v>8830.36</v>
      </c>
    </row>
    <row r="1816" spans="1:7" ht="15" x14ac:dyDescent="0.25">
      <c r="A1816" s="99" t="s">
        <v>76</v>
      </c>
      <c r="B1816" s="100" t="s">
        <v>99</v>
      </c>
      <c r="C1816" s="101">
        <v>42583</v>
      </c>
      <c r="D1816" s="100" t="s">
        <v>9</v>
      </c>
      <c r="E1816" s="100"/>
      <c r="F1816" s="100">
        <v>3</v>
      </c>
      <c r="G1816" s="102">
        <v>1840.88</v>
      </c>
    </row>
    <row r="1817" spans="1:7" ht="15" x14ac:dyDescent="0.25">
      <c r="A1817" s="99" t="s">
        <v>76</v>
      </c>
      <c r="B1817" s="100" t="s">
        <v>99</v>
      </c>
      <c r="C1817" s="101">
        <v>42583</v>
      </c>
      <c r="D1817" s="100" t="s">
        <v>35</v>
      </c>
      <c r="E1817" s="100"/>
      <c r="F1817" s="100">
        <v>2</v>
      </c>
      <c r="G1817" s="102">
        <v>920</v>
      </c>
    </row>
    <row r="1818" spans="1:7" ht="15" x14ac:dyDescent="0.25">
      <c r="A1818" s="99" t="s">
        <v>76</v>
      </c>
      <c r="B1818" s="100" t="s">
        <v>99</v>
      </c>
      <c r="C1818" s="101">
        <v>42583</v>
      </c>
      <c r="D1818" s="100" t="s">
        <v>21</v>
      </c>
      <c r="E1818" s="100"/>
      <c r="F1818" s="100">
        <v>1</v>
      </c>
      <c r="G1818" s="102">
        <v>640</v>
      </c>
    </row>
    <row r="1819" spans="1:7" ht="15" x14ac:dyDescent="0.25">
      <c r="A1819" s="99" t="s">
        <v>76</v>
      </c>
      <c r="B1819" s="100" t="s">
        <v>99</v>
      </c>
      <c r="C1819" s="101">
        <v>42583</v>
      </c>
      <c r="D1819" s="100" t="s">
        <v>22</v>
      </c>
      <c r="E1819" s="100"/>
      <c r="F1819" s="100">
        <v>8</v>
      </c>
      <c r="G1819" s="102">
        <v>1529.6</v>
      </c>
    </row>
    <row r="1820" spans="1:7" ht="15" x14ac:dyDescent="0.25">
      <c r="A1820" s="99" t="s">
        <v>76</v>
      </c>
      <c r="B1820" s="100" t="s">
        <v>99</v>
      </c>
      <c r="C1820" s="101">
        <v>42583</v>
      </c>
      <c r="D1820" s="100" t="s">
        <v>10</v>
      </c>
      <c r="E1820" s="100"/>
      <c r="F1820" s="100">
        <v>29</v>
      </c>
      <c r="G1820" s="102">
        <v>10500</v>
      </c>
    </row>
    <row r="1821" spans="1:7" ht="15" x14ac:dyDescent="0.25">
      <c r="A1821" s="99" t="s">
        <v>76</v>
      </c>
      <c r="B1821" s="100" t="s">
        <v>99</v>
      </c>
      <c r="C1821" s="101">
        <v>42583</v>
      </c>
      <c r="D1821" s="100" t="s">
        <v>11</v>
      </c>
      <c r="E1821" s="100"/>
      <c r="F1821" s="100">
        <v>1</v>
      </c>
      <c r="G1821" s="102">
        <v>550</v>
      </c>
    </row>
    <row r="1822" spans="1:7" ht="15" x14ac:dyDescent="0.25">
      <c r="A1822" s="99" t="s">
        <v>76</v>
      </c>
      <c r="B1822" s="100" t="s">
        <v>99</v>
      </c>
      <c r="C1822" s="101">
        <v>42583</v>
      </c>
      <c r="D1822" s="100">
        <v>11022332</v>
      </c>
      <c r="E1822" s="100"/>
      <c r="F1822" s="100">
        <v>1</v>
      </c>
      <c r="G1822" s="102">
        <v>880</v>
      </c>
    </row>
    <row r="1823" spans="1:7" ht="15" x14ac:dyDescent="0.25">
      <c r="A1823" s="99" t="s">
        <v>76</v>
      </c>
      <c r="B1823" s="100" t="s">
        <v>99</v>
      </c>
      <c r="C1823" s="101">
        <v>42583</v>
      </c>
      <c r="D1823" s="100" t="s">
        <v>45</v>
      </c>
      <c r="E1823" s="100"/>
      <c r="F1823" s="100">
        <v>1</v>
      </c>
      <c r="G1823" s="102">
        <v>540</v>
      </c>
    </row>
    <row r="1824" spans="1:7" ht="15" x14ac:dyDescent="0.25">
      <c r="A1824" s="99" t="s">
        <v>76</v>
      </c>
      <c r="B1824" s="100" t="s">
        <v>99</v>
      </c>
      <c r="C1824" s="101">
        <v>42583</v>
      </c>
      <c r="D1824" s="100" t="s">
        <v>23</v>
      </c>
      <c r="E1824" s="100"/>
      <c r="F1824" s="100">
        <v>1</v>
      </c>
      <c r="G1824" s="102">
        <v>800</v>
      </c>
    </row>
    <row r="1825" spans="1:7" ht="15" x14ac:dyDescent="0.25">
      <c r="A1825" s="99" t="s">
        <v>76</v>
      </c>
      <c r="B1825" s="100" t="s">
        <v>99</v>
      </c>
      <c r="C1825" s="101">
        <v>42583</v>
      </c>
      <c r="D1825" s="100" t="s">
        <v>24</v>
      </c>
      <c r="E1825" s="100"/>
      <c r="F1825" s="100">
        <v>3</v>
      </c>
      <c r="G1825" s="102">
        <v>670</v>
      </c>
    </row>
    <row r="1826" spans="1:7" ht="15" x14ac:dyDescent="0.25">
      <c r="A1826" s="99" t="s">
        <v>76</v>
      </c>
      <c r="B1826" s="100" t="s">
        <v>99</v>
      </c>
      <c r="C1826" s="101">
        <v>42583</v>
      </c>
      <c r="D1826" s="100" t="s">
        <v>13</v>
      </c>
      <c r="E1826" s="100"/>
      <c r="F1826" s="100">
        <v>21</v>
      </c>
      <c r="G1826" s="102">
        <v>6334.96</v>
      </c>
    </row>
    <row r="1827" spans="1:7" ht="15" x14ac:dyDescent="0.25">
      <c r="A1827" s="99" t="s">
        <v>76</v>
      </c>
      <c r="B1827" s="100" t="s">
        <v>99</v>
      </c>
      <c r="C1827" s="101">
        <v>42583</v>
      </c>
      <c r="D1827" s="100" t="s">
        <v>15</v>
      </c>
      <c r="E1827" s="100"/>
      <c r="F1827" s="100">
        <v>2</v>
      </c>
      <c r="G1827" s="102">
        <v>1336</v>
      </c>
    </row>
    <row r="1828" spans="1:7" ht="15" x14ac:dyDescent="0.25">
      <c r="A1828" s="99" t="s">
        <v>76</v>
      </c>
      <c r="B1828" s="100" t="s">
        <v>99</v>
      </c>
      <c r="C1828" s="101">
        <v>42583</v>
      </c>
      <c r="D1828" s="100" t="s">
        <v>50</v>
      </c>
      <c r="E1828" s="100"/>
      <c r="F1828" s="100">
        <v>1</v>
      </c>
      <c r="G1828" s="102">
        <v>488</v>
      </c>
    </row>
    <row r="1829" spans="1:7" ht="15" x14ac:dyDescent="0.25">
      <c r="A1829" s="99" t="s">
        <v>76</v>
      </c>
      <c r="B1829" s="100" t="s">
        <v>99</v>
      </c>
      <c r="C1829" s="101">
        <v>42583</v>
      </c>
      <c r="D1829" s="100" t="s">
        <v>16</v>
      </c>
      <c r="E1829" s="100"/>
      <c r="F1829" s="100">
        <v>3</v>
      </c>
      <c r="G1829" s="102">
        <v>600</v>
      </c>
    </row>
    <row r="1830" spans="1:7" ht="15" x14ac:dyDescent="0.25">
      <c r="A1830" s="99" t="s">
        <v>76</v>
      </c>
      <c r="B1830" s="100" t="s">
        <v>99</v>
      </c>
      <c r="C1830" s="101">
        <v>42583</v>
      </c>
      <c r="D1830" s="100" t="s">
        <v>25</v>
      </c>
      <c r="E1830" s="100"/>
      <c r="F1830" s="100">
        <v>12</v>
      </c>
      <c r="G1830" s="102">
        <v>3788.73</v>
      </c>
    </row>
    <row r="1831" spans="1:7" ht="15" x14ac:dyDescent="0.25">
      <c r="A1831" s="99" t="s">
        <v>76</v>
      </c>
      <c r="B1831" s="100" t="s">
        <v>99</v>
      </c>
      <c r="C1831" s="101">
        <v>42583</v>
      </c>
      <c r="D1831" s="100" t="s">
        <v>55</v>
      </c>
      <c r="E1831" s="100"/>
      <c r="F1831" s="100">
        <v>1</v>
      </c>
      <c r="G1831" s="102">
        <v>225</v>
      </c>
    </row>
    <row r="1832" spans="1:7" ht="15" x14ac:dyDescent="0.25">
      <c r="A1832" s="99" t="s">
        <v>78</v>
      </c>
      <c r="B1832" s="103" t="s">
        <v>102</v>
      </c>
      <c r="C1832" s="101">
        <v>42583</v>
      </c>
      <c r="D1832" s="103" t="s">
        <v>18</v>
      </c>
      <c r="E1832" s="103"/>
      <c r="F1832" s="104">
        <v>2</v>
      </c>
      <c r="G1832" s="105">
        <v>477.72</v>
      </c>
    </row>
    <row r="1833" spans="1:7" ht="15" x14ac:dyDescent="0.25">
      <c r="A1833" s="99" t="s">
        <v>78</v>
      </c>
      <c r="B1833" s="103" t="s">
        <v>102</v>
      </c>
      <c r="C1833" s="101">
        <v>42583</v>
      </c>
      <c r="D1833" s="103" t="s">
        <v>8</v>
      </c>
      <c r="E1833" s="103"/>
      <c r="F1833" s="104">
        <v>1</v>
      </c>
      <c r="G1833" s="105">
        <v>440</v>
      </c>
    </row>
    <row r="1834" spans="1:7" ht="15" x14ac:dyDescent="0.25">
      <c r="A1834" s="99" t="s">
        <v>78</v>
      </c>
      <c r="B1834" s="103" t="s">
        <v>102</v>
      </c>
      <c r="C1834" s="101">
        <v>42583</v>
      </c>
      <c r="D1834" s="103" t="s">
        <v>10</v>
      </c>
      <c r="E1834" s="103"/>
      <c r="F1834" s="104">
        <v>2</v>
      </c>
      <c r="G1834" s="105">
        <v>760</v>
      </c>
    </row>
    <row r="1835" spans="1:7" ht="15" x14ac:dyDescent="0.25">
      <c r="A1835" s="99" t="s">
        <v>78</v>
      </c>
      <c r="B1835" s="103" t="s">
        <v>102</v>
      </c>
      <c r="C1835" s="101">
        <v>42583</v>
      </c>
      <c r="D1835" s="103" t="s">
        <v>11</v>
      </c>
      <c r="E1835" s="103"/>
      <c r="F1835" s="104">
        <v>4</v>
      </c>
      <c r="G1835" s="105">
        <v>2055.4699999999998</v>
      </c>
    </row>
    <row r="1836" spans="1:7" ht="15" x14ac:dyDescent="0.25">
      <c r="A1836" s="99" t="s">
        <v>78</v>
      </c>
      <c r="B1836" s="103" t="s">
        <v>102</v>
      </c>
      <c r="C1836" s="101">
        <v>42583</v>
      </c>
      <c r="D1836" s="103" t="s">
        <v>13</v>
      </c>
      <c r="E1836" s="103"/>
      <c r="F1836" s="104">
        <v>2</v>
      </c>
      <c r="G1836" s="105">
        <v>532.74</v>
      </c>
    </row>
    <row r="1837" spans="1:7" ht="15" x14ac:dyDescent="0.25">
      <c r="A1837" s="99" t="s">
        <v>78</v>
      </c>
      <c r="B1837" s="103" t="s">
        <v>102</v>
      </c>
      <c r="C1837" s="101">
        <v>42583</v>
      </c>
      <c r="D1837" s="103" t="s">
        <v>14</v>
      </c>
      <c r="E1837" s="103"/>
      <c r="F1837" s="104">
        <v>5</v>
      </c>
      <c r="G1837" s="105">
        <v>2200</v>
      </c>
    </row>
    <row r="1838" spans="1:7" ht="15" x14ac:dyDescent="0.25">
      <c r="A1838" s="99" t="s">
        <v>78</v>
      </c>
      <c r="B1838" s="103" t="s">
        <v>102</v>
      </c>
      <c r="C1838" s="101">
        <v>42583</v>
      </c>
      <c r="D1838" s="103" t="s">
        <v>25</v>
      </c>
      <c r="E1838" s="103"/>
      <c r="F1838" s="104">
        <v>1</v>
      </c>
      <c r="G1838" s="105">
        <v>342</v>
      </c>
    </row>
    <row r="1839" spans="1:7" ht="15" x14ac:dyDescent="0.25">
      <c r="A1839" s="99" t="s">
        <v>79</v>
      </c>
      <c r="B1839" s="99" t="s">
        <v>169</v>
      </c>
      <c r="C1839" s="101">
        <v>42583</v>
      </c>
      <c r="D1839" s="103" t="s">
        <v>18</v>
      </c>
      <c r="E1839" s="103"/>
      <c r="F1839" s="104">
        <v>22</v>
      </c>
      <c r="G1839" s="105">
        <v>6102.33</v>
      </c>
    </row>
    <row r="1840" spans="1:7" ht="15" x14ac:dyDescent="0.25">
      <c r="A1840" s="99" t="s">
        <v>79</v>
      </c>
      <c r="B1840" s="99" t="s">
        <v>169</v>
      </c>
      <c r="C1840" s="101">
        <v>42583</v>
      </c>
      <c r="D1840" s="103" t="s">
        <v>28</v>
      </c>
      <c r="E1840" s="103"/>
      <c r="F1840" s="104">
        <v>4</v>
      </c>
      <c r="G1840" s="105">
        <v>3928.24</v>
      </c>
    </row>
    <row r="1841" spans="1:7" ht="15" x14ac:dyDescent="0.25">
      <c r="A1841" s="99" t="s">
        <v>79</v>
      </c>
      <c r="B1841" s="99" t="s">
        <v>169</v>
      </c>
      <c r="C1841" s="101">
        <v>42583</v>
      </c>
      <c r="D1841" s="103" t="s">
        <v>29</v>
      </c>
      <c r="E1841" s="103"/>
      <c r="F1841" s="104">
        <v>1</v>
      </c>
      <c r="G1841" s="105">
        <v>680</v>
      </c>
    </row>
    <row r="1842" spans="1:7" ht="15" x14ac:dyDescent="0.25">
      <c r="A1842" s="99" t="s">
        <v>79</v>
      </c>
      <c r="B1842" s="99" t="s">
        <v>169</v>
      </c>
      <c r="C1842" s="101">
        <v>42583</v>
      </c>
      <c r="D1842" s="103" t="s">
        <v>30</v>
      </c>
      <c r="E1842" s="103"/>
      <c r="F1842" s="104">
        <v>3</v>
      </c>
      <c r="G1842" s="105">
        <v>2720.95</v>
      </c>
    </row>
    <row r="1843" spans="1:7" ht="15" x14ac:dyDescent="0.25">
      <c r="A1843" s="99" t="s">
        <v>79</v>
      </c>
      <c r="B1843" s="99" t="s">
        <v>169</v>
      </c>
      <c r="C1843" s="101">
        <v>42583</v>
      </c>
      <c r="D1843" s="103" t="s">
        <v>32</v>
      </c>
      <c r="E1843" s="103"/>
      <c r="F1843" s="104">
        <v>3</v>
      </c>
      <c r="G1843" s="105">
        <v>1656.69</v>
      </c>
    </row>
    <row r="1844" spans="1:7" ht="15" x14ac:dyDescent="0.25">
      <c r="A1844" s="99" t="s">
        <v>79</v>
      </c>
      <c r="B1844" s="99" t="s">
        <v>169</v>
      </c>
      <c r="C1844" s="101">
        <v>42583</v>
      </c>
      <c r="D1844" s="103" t="s">
        <v>8</v>
      </c>
      <c r="E1844" s="103"/>
      <c r="F1844" s="104">
        <v>32</v>
      </c>
      <c r="G1844" s="105">
        <v>12193.79</v>
      </c>
    </row>
    <row r="1845" spans="1:7" ht="15" x14ac:dyDescent="0.25">
      <c r="A1845" s="99" t="s">
        <v>79</v>
      </c>
      <c r="B1845" s="99" t="s">
        <v>169</v>
      </c>
      <c r="C1845" s="101">
        <v>42583</v>
      </c>
      <c r="D1845" s="103" t="s">
        <v>9</v>
      </c>
      <c r="E1845" s="103"/>
      <c r="F1845" s="104">
        <v>5</v>
      </c>
      <c r="G1845" s="105">
        <v>3011.33</v>
      </c>
    </row>
    <row r="1846" spans="1:7" ht="15" x14ac:dyDescent="0.25">
      <c r="A1846" s="99" t="s">
        <v>79</v>
      </c>
      <c r="B1846" s="99" t="s">
        <v>169</v>
      </c>
      <c r="C1846" s="101">
        <v>42583</v>
      </c>
      <c r="D1846" s="103" t="s">
        <v>34</v>
      </c>
      <c r="E1846" s="103"/>
      <c r="F1846" s="104">
        <v>5</v>
      </c>
      <c r="G1846" s="105">
        <v>9545.18</v>
      </c>
    </row>
    <row r="1847" spans="1:7" ht="15" x14ac:dyDescent="0.25">
      <c r="A1847" s="99" t="s">
        <v>79</v>
      </c>
      <c r="B1847" s="99" t="s">
        <v>169</v>
      </c>
      <c r="C1847" s="101">
        <v>42583</v>
      </c>
      <c r="D1847" s="103" t="s">
        <v>35</v>
      </c>
      <c r="E1847" s="103"/>
      <c r="F1847" s="104">
        <v>8</v>
      </c>
      <c r="G1847" s="105">
        <v>6484.59</v>
      </c>
    </row>
    <row r="1848" spans="1:7" ht="15" x14ac:dyDescent="0.25">
      <c r="A1848" s="99" t="s">
        <v>79</v>
      </c>
      <c r="B1848" s="99" t="s">
        <v>169</v>
      </c>
      <c r="C1848" s="101">
        <v>42583</v>
      </c>
      <c r="D1848" s="103" t="s">
        <v>36</v>
      </c>
      <c r="E1848" s="103"/>
      <c r="F1848" s="104">
        <v>6</v>
      </c>
      <c r="G1848" s="105">
        <v>4965.95</v>
      </c>
    </row>
    <row r="1849" spans="1:7" ht="15" x14ac:dyDescent="0.25">
      <c r="A1849" s="99" t="s">
        <v>79</v>
      </c>
      <c r="B1849" s="99" t="s">
        <v>169</v>
      </c>
      <c r="C1849" s="101">
        <v>42583</v>
      </c>
      <c r="D1849" s="103" t="s">
        <v>21</v>
      </c>
      <c r="E1849" s="103"/>
      <c r="F1849" s="104">
        <v>9</v>
      </c>
      <c r="G1849" s="105">
        <v>5075.55</v>
      </c>
    </row>
    <row r="1850" spans="1:7" ht="15" x14ac:dyDescent="0.25">
      <c r="A1850" s="99" t="s">
        <v>79</v>
      </c>
      <c r="B1850" s="99" t="s">
        <v>169</v>
      </c>
      <c r="C1850" s="101">
        <v>42583</v>
      </c>
      <c r="D1850" s="103" t="s">
        <v>10</v>
      </c>
      <c r="E1850" s="103"/>
      <c r="F1850" s="104">
        <v>14</v>
      </c>
      <c r="G1850" s="105">
        <v>5032.17</v>
      </c>
    </row>
    <row r="1851" spans="1:7" ht="15" x14ac:dyDescent="0.25">
      <c r="A1851" s="99" t="s">
        <v>79</v>
      </c>
      <c r="B1851" s="99" t="s">
        <v>169</v>
      </c>
      <c r="C1851" s="101">
        <v>42583</v>
      </c>
      <c r="D1851" s="103" t="s">
        <v>38</v>
      </c>
      <c r="E1851" s="103"/>
      <c r="F1851" s="104">
        <v>1</v>
      </c>
      <c r="G1851" s="105">
        <v>1056.6099999999999</v>
      </c>
    </row>
    <row r="1852" spans="1:7" ht="15" x14ac:dyDescent="0.25">
      <c r="A1852" s="99" t="s">
        <v>79</v>
      </c>
      <c r="B1852" s="99" t="s">
        <v>169</v>
      </c>
      <c r="C1852" s="101">
        <v>42583</v>
      </c>
      <c r="D1852" s="103" t="s">
        <v>11</v>
      </c>
      <c r="E1852" s="103"/>
      <c r="F1852" s="104">
        <v>32</v>
      </c>
      <c r="G1852" s="105">
        <v>16310.5</v>
      </c>
    </row>
    <row r="1853" spans="1:7" ht="15" x14ac:dyDescent="0.25">
      <c r="A1853" s="99" t="s">
        <v>79</v>
      </c>
      <c r="B1853" s="99" t="s">
        <v>169</v>
      </c>
      <c r="C1853" s="101">
        <v>42583</v>
      </c>
      <c r="D1853" s="103" t="s">
        <v>12</v>
      </c>
      <c r="E1853" s="103"/>
      <c r="F1853" s="104">
        <v>2</v>
      </c>
      <c r="G1853" s="105">
        <v>1648.56</v>
      </c>
    </row>
    <row r="1854" spans="1:7" ht="15" x14ac:dyDescent="0.25">
      <c r="A1854" s="99" t="s">
        <v>79</v>
      </c>
      <c r="B1854" s="99" t="s">
        <v>169</v>
      </c>
      <c r="C1854" s="101">
        <v>42583</v>
      </c>
      <c r="D1854" s="103" t="s">
        <v>71</v>
      </c>
      <c r="E1854" s="103"/>
      <c r="F1854" s="104">
        <v>1</v>
      </c>
      <c r="G1854" s="105">
        <v>1467.42</v>
      </c>
    </row>
    <row r="1855" spans="1:7" ht="15" x14ac:dyDescent="0.25">
      <c r="A1855" s="99" t="s">
        <v>79</v>
      </c>
      <c r="B1855" s="99" t="s">
        <v>169</v>
      </c>
      <c r="C1855" s="101">
        <v>42583</v>
      </c>
      <c r="D1855" s="103" t="s">
        <v>43</v>
      </c>
      <c r="E1855" s="103"/>
      <c r="F1855" s="104">
        <v>5</v>
      </c>
      <c r="G1855" s="105">
        <v>14526.43</v>
      </c>
    </row>
    <row r="1856" spans="1:7" ht="15" x14ac:dyDescent="0.25">
      <c r="A1856" s="99" t="s">
        <v>79</v>
      </c>
      <c r="B1856" s="99" t="s">
        <v>169</v>
      </c>
      <c r="C1856" s="101">
        <v>42583</v>
      </c>
      <c r="D1856" s="103" t="s">
        <v>45</v>
      </c>
      <c r="E1856" s="103"/>
      <c r="F1856" s="104">
        <v>7</v>
      </c>
      <c r="G1856" s="105">
        <v>7122.15</v>
      </c>
    </row>
    <row r="1857" spans="1:7" ht="15" x14ac:dyDescent="0.25">
      <c r="A1857" s="99" t="s">
        <v>79</v>
      </c>
      <c r="B1857" s="99" t="s">
        <v>169</v>
      </c>
      <c r="C1857" s="101">
        <v>42583</v>
      </c>
      <c r="D1857" s="103" t="s">
        <v>46</v>
      </c>
      <c r="E1857" s="103"/>
      <c r="F1857" s="104">
        <v>2</v>
      </c>
      <c r="G1857" s="105">
        <v>1402.67</v>
      </c>
    </row>
    <row r="1858" spans="1:7" ht="15" x14ac:dyDescent="0.25">
      <c r="A1858" s="99" t="s">
        <v>79</v>
      </c>
      <c r="B1858" s="99" t="s">
        <v>169</v>
      </c>
      <c r="C1858" s="101">
        <v>42583</v>
      </c>
      <c r="D1858" s="103" t="s">
        <v>23</v>
      </c>
      <c r="E1858" s="103"/>
      <c r="F1858" s="104">
        <v>6</v>
      </c>
      <c r="G1858" s="105">
        <v>4616.3900000000003</v>
      </c>
    </row>
    <row r="1859" spans="1:7" ht="15" x14ac:dyDescent="0.25">
      <c r="A1859" s="99" t="s">
        <v>79</v>
      </c>
      <c r="B1859" s="99" t="s">
        <v>169</v>
      </c>
      <c r="C1859" s="101">
        <v>42583</v>
      </c>
      <c r="D1859" s="103" t="s">
        <v>13</v>
      </c>
      <c r="E1859" s="103"/>
      <c r="F1859" s="104">
        <v>56</v>
      </c>
      <c r="G1859" s="105">
        <v>15537.96</v>
      </c>
    </row>
    <row r="1860" spans="1:7" ht="15" x14ac:dyDescent="0.25">
      <c r="A1860" s="99" t="s">
        <v>79</v>
      </c>
      <c r="B1860" s="99" t="s">
        <v>169</v>
      </c>
      <c r="C1860" s="101">
        <v>42583</v>
      </c>
      <c r="D1860" s="103" t="s">
        <v>14</v>
      </c>
      <c r="E1860" s="103"/>
      <c r="F1860" s="104">
        <v>89</v>
      </c>
      <c r="G1860" s="105">
        <v>34513.089999999997</v>
      </c>
    </row>
    <row r="1861" spans="1:7" ht="15" x14ac:dyDescent="0.25">
      <c r="A1861" s="99" t="s">
        <v>79</v>
      </c>
      <c r="B1861" s="99" t="s">
        <v>169</v>
      </c>
      <c r="C1861" s="101">
        <v>42583</v>
      </c>
      <c r="D1861" s="103" t="s">
        <v>15</v>
      </c>
      <c r="E1861" s="103"/>
      <c r="F1861" s="104">
        <v>3</v>
      </c>
      <c r="G1861" s="105">
        <v>1871.25</v>
      </c>
    </row>
    <row r="1862" spans="1:7" ht="15" x14ac:dyDescent="0.25">
      <c r="A1862" s="99" t="s">
        <v>79</v>
      </c>
      <c r="B1862" s="99" t="s">
        <v>169</v>
      </c>
      <c r="C1862" s="101">
        <v>42583</v>
      </c>
      <c r="D1862" s="103" t="s">
        <v>49</v>
      </c>
      <c r="E1862" s="103"/>
      <c r="F1862" s="104">
        <v>6</v>
      </c>
      <c r="G1862" s="105">
        <v>13100.97</v>
      </c>
    </row>
    <row r="1863" spans="1:7" ht="15" x14ac:dyDescent="0.25">
      <c r="A1863" s="99" t="s">
        <v>79</v>
      </c>
      <c r="B1863" s="99" t="s">
        <v>169</v>
      </c>
      <c r="C1863" s="101">
        <v>42583</v>
      </c>
      <c r="D1863" s="103" t="s">
        <v>50</v>
      </c>
      <c r="E1863" s="103"/>
      <c r="F1863" s="104">
        <v>20</v>
      </c>
      <c r="G1863" s="105">
        <v>14381.15</v>
      </c>
    </row>
    <row r="1864" spans="1:7" ht="15" x14ac:dyDescent="0.25">
      <c r="A1864" s="99" t="s">
        <v>79</v>
      </c>
      <c r="B1864" s="99" t="s">
        <v>169</v>
      </c>
      <c r="C1864" s="101">
        <v>42583</v>
      </c>
      <c r="D1864" s="103" t="s">
        <v>61</v>
      </c>
      <c r="E1864" s="103"/>
      <c r="F1864" s="104">
        <v>36</v>
      </c>
      <c r="G1864" s="105">
        <v>19521.580000000002</v>
      </c>
    </row>
    <row r="1865" spans="1:7" ht="15" x14ac:dyDescent="0.25">
      <c r="A1865" s="99" t="s">
        <v>79</v>
      </c>
      <c r="B1865" s="99" t="s">
        <v>169</v>
      </c>
      <c r="C1865" s="101">
        <v>42583</v>
      </c>
      <c r="D1865" s="103" t="s">
        <v>51</v>
      </c>
      <c r="E1865" s="103"/>
      <c r="F1865" s="104">
        <v>1</v>
      </c>
      <c r="G1865" s="105">
        <v>1080</v>
      </c>
    </row>
    <row r="1866" spans="1:7" ht="15" x14ac:dyDescent="0.25">
      <c r="A1866" s="99" t="s">
        <v>79</v>
      </c>
      <c r="B1866" s="99" t="s">
        <v>169</v>
      </c>
      <c r="C1866" s="101">
        <v>42583</v>
      </c>
      <c r="D1866" s="103" t="s">
        <v>53</v>
      </c>
      <c r="E1866" s="103"/>
      <c r="F1866" s="104">
        <v>2</v>
      </c>
      <c r="G1866" s="105">
        <v>5037.2700000000004</v>
      </c>
    </row>
    <row r="1867" spans="1:7" ht="15" x14ac:dyDescent="0.25">
      <c r="A1867" s="99" t="s">
        <v>79</v>
      </c>
      <c r="B1867" s="99" t="s">
        <v>169</v>
      </c>
      <c r="C1867" s="101">
        <v>42583</v>
      </c>
      <c r="D1867" s="103" t="s">
        <v>92</v>
      </c>
      <c r="E1867" s="103"/>
      <c r="F1867" s="104">
        <v>1</v>
      </c>
      <c r="G1867" s="105">
        <v>885.91</v>
      </c>
    </row>
    <row r="1868" spans="1:7" ht="15" x14ac:dyDescent="0.25">
      <c r="A1868" s="99" t="s">
        <v>79</v>
      </c>
      <c r="B1868" s="99" t="s">
        <v>169</v>
      </c>
      <c r="C1868" s="101">
        <v>42583</v>
      </c>
      <c r="D1868" s="103" t="s">
        <v>54</v>
      </c>
      <c r="E1868" s="103"/>
      <c r="F1868" s="104">
        <v>1</v>
      </c>
      <c r="G1868" s="105">
        <v>1055.2</v>
      </c>
    </row>
    <row r="1869" spans="1:7" ht="15" x14ac:dyDescent="0.25">
      <c r="A1869" s="99" t="s">
        <v>81</v>
      </c>
      <c r="B1869" s="99" t="s">
        <v>104</v>
      </c>
      <c r="C1869" s="101">
        <v>42583</v>
      </c>
      <c r="D1869" s="103" t="s">
        <v>69</v>
      </c>
      <c r="E1869" s="103"/>
      <c r="F1869" s="104">
        <v>16</v>
      </c>
      <c r="G1869" s="105">
        <v>12686.01</v>
      </c>
    </row>
    <row r="1870" spans="1:7" ht="15" x14ac:dyDescent="0.25">
      <c r="A1870" s="99" t="s">
        <v>81</v>
      </c>
      <c r="B1870" s="99" t="s">
        <v>104</v>
      </c>
      <c r="C1870" s="101">
        <v>42583</v>
      </c>
      <c r="D1870" s="103" t="s">
        <v>82</v>
      </c>
      <c r="E1870" s="103"/>
      <c r="F1870" s="104">
        <v>2</v>
      </c>
      <c r="G1870" s="105">
        <v>2400</v>
      </c>
    </row>
    <row r="1871" spans="1:7" ht="15" x14ac:dyDescent="0.25">
      <c r="A1871" s="99" t="s">
        <v>81</v>
      </c>
      <c r="B1871" s="99" t="s">
        <v>104</v>
      </c>
      <c r="C1871" s="101">
        <v>42583</v>
      </c>
      <c r="D1871" s="103" t="s">
        <v>83</v>
      </c>
      <c r="E1871" s="103"/>
      <c r="F1871" s="104">
        <v>4</v>
      </c>
      <c r="G1871" s="105">
        <v>3634.84</v>
      </c>
    </row>
    <row r="1872" spans="1:7" ht="15" x14ac:dyDescent="0.25">
      <c r="A1872" s="99" t="s">
        <v>81</v>
      </c>
      <c r="B1872" s="99" t="s">
        <v>104</v>
      </c>
      <c r="C1872" s="101">
        <v>42583</v>
      </c>
      <c r="D1872" s="103" t="s">
        <v>105</v>
      </c>
      <c r="E1872" s="103"/>
      <c r="F1872" s="104">
        <v>1</v>
      </c>
      <c r="G1872" s="105">
        <v>996.87</v>
      </c>
    </row>
    <row r="1873" spans="1:7" ht="15" x14ac:dyDescent="0.25">
      <c r="A1873" s="99" t="s">
        <v>84</v>
      </c>
      <c r="B1873" s="103" t="s">
        <v>103</v>
      </c>
      <c r="C1873" s="101">
        <v>42583</v>
      </c>
      <c r="D1873" s="103" t="s">
        <v>18</v>
      </c>
      <c r="E1873" s="103"/>
      <c r="F1873" s="104">
        <v>13</v>
      </c>
      <c r="G1873" s="105">
        <v>3952</v>
      </c>
    </row>
    <row r="1874" spans="1:7" ht="15" x14ac:dyDescent="0.25">
      <c r="A1874" s="99" t="s">
        <v>84</v>
      </c>
      <c r="B1874" s="103" t="s">
        <v>103</v>
      </c>
      <c r="C1874" s="101">
        <v>42583</v>
      </c>
      <c r="D1874" s="103" t="s">
        <v>9</v>
      </c>
      <c r="E1874" s="103"/>
      <c r="F1874" s="104">
        <v>1</v>
      </c>
      <c r="G1874" s="105">
        <v>704</v>
      </c>
    </row>
    <row r="1875" spans="1:7" ht="15" x14ac:dyDescent="0.25">
      <c r="A1875" s="99" t="s">
        <v>84</v>
      </c>
      <c r="B1875" s="103" t="s">
        <v>103</v>
      </c>
      <c r="C1875" s="101">
        <v>42583</v>
      </c>
      <c r="D1875" s="103" t="s">
        <v>10</v>
      </c>
      <c r="E1875" s="103"/>
      <c r="F1875" s="104">
        <v>3</v>
      </c>
      <c r="G1875" s="105">
        <v>1140</v>
      </c>
    </row>
    <row r="1876" spans="1:7" ht="15" x14ac:dyDescent="0.25">
      <c r="A1876" s="99" t="s">
        <v>84</v>
      </c>
      <c r="B1876" s="103" t="s">
        <v>103</v>
      </c>
      <c r="C1876" s="101">
        <v>42583</v>
      </c>
      <c r="D1876" s="103" t="s">
        <v>23</v>
      </c>
      <c r="E1876" s="103"/>
      <c r="F1876" s="104">
        <v>1</v>
      </c>
      <c r="G1876" s="105">
        <v>800</v>
      </c>
    </row>
    <row r="1877" spans="1:7" ht="15" x14ac:dyDescent="0.25">
      <c r="A1877" s="99" t="s">
        <v>84</v>
      </c>
      <c r="B1877" s="103" t="s">
        <v>103</v>
      </c>
      <c r="C1877" s="101">
        <v>42583</v>
      </c>
      <c r="D1877" s="103" t="s">
        <v>13</v>
      </c>
      <c r="E1877" s="103"/>
      <c r="F1877" s="104">
        <v>8</v>
      </c>
      <c r="G1877" s="105">
        <v>2432</v>
      </c>
    </row>
    <row r="1878" spans="1:7" ht="15" x14ac:dyDescent="0.25">
      <c r="A1878" s="99" t="s">
        <v>84</v>
      </c>
      <c r="B1878" s="103" t="s">
        <v>103</v>
      </c>
      <c r="C1878" s="101">
        <v>42583</v>
      </c>
      <c r="D1878" s="103" t="s">
        <v>25</v>
      </c>
      <c r="E1878" s="103"/>
      <c r="F1878" s="104">
        <v>3</v>
      </c>
      <c r="G1878" s="105">
        <v>1026</v>
      </c>
    </row>
    <row r="1879" spans="1:7" ht="15" x14ac:dyDescent="0.25">
      <c r="A1879" s="99" t="s">
        <v>85</v>
      </c>
      <c r="B1879" s="103" t="s">
        <v>239</v>
      </c>
      <c r="C1879" s="101">
        <v>42583</v>
      </c>
      <c r="D1879" s="103" t="s">
        <v>18</v>
      </c>
      <c r="E1879" s="103"/>
      <c r="F1879" s="104">
        <v>1</v>
      </c>
      <c r="G1879" s="105">
        <v>304</v>
      </c>
    </row>
    <row r="1880" spans="1:7" ht="15" x14ac:dyDescent="0.25">
      <c r="A1880" s="99" t="s">
        <v>85</v>
      </c>
      <c r="B1880" s="103" t="s">
        <v>239</v>
      </c>
      <c r="C1880" s="101">
        <v>42583</v>
      </c>
      <c r="D1880" s="103" t="s">
        <v>9</v>
      </c>
      <c r="E1880" s="103"/>
      <c r="F1880" s="104">
        <v>1</v>
      </c>
      <c r="G1880" s="105">
        <v>704</v>
      </c>
    </row>
    <row r="1881" spans="1:7" ht="15" x14ac:dyDescent="0.25">
      <c r="A1881" s="99" t="s">
        <v>85</v>
      </c>
      <c r="B1881" s="103" t="s">
        <v>239</v>
      </c>
      <c r="C1881" s="101">
        <v>42583</v>
      </c>
      <c r="D1881" s="103" t="s">
        <v>10</v>
      </c>
      <c r="E1881" s="103"/>
      <c r="F1881" s="104">
        <v>1</v>
      </c>
      <c r="G1881" s="105">
        <v>380</v>
      </c>
    </row>
    <row r="1882" spans="1:7" ht="15" x14ac:dyDescent="0.25">
      <c r="A1882" s="99" t="s">
        <v>85</v>
      </c>
      <c r="B1882" s="103" t="s">
        <v>239</v>
      </c>
      <c r="C1882" s="101">
        <v>42583</v>
      </c>
      <c r="D1882" s="103" t="s">
        <v>12</v>
      </c>
      <c r="E1882" s="103"/>
      <c r="F1882" s="104">
        <v>1</v>
      </c>
      <c r="G1882" s="105">
        <v>851.91</v>
      </c>
    </row>
    <row r="1883" spans="1:7" ht="15" x14ac:dyDescent="0.25">
      <c r="A1883" s="99" t="s">
        <v>85</v>
      </c>
      <c r="B1883" s="103" t="s">
        <v>239</v>
      </c>
      <c r="C1883" s="101">
        <v>42583</v>
      </c>
      <c r="D1883" s="103" t="s">
        <v>13</v>
      </c>
      <c r="E1883" s="103"/>
      <c r="F1883" s="104">
        <v>3</v>
      </c>
      <c r="G1883" s="105">
        <v>912</v>
      </c>
    </row>
    <row r="1884" spans="1:7" ht="15" x14ac:dyDescent="0.25">
      <c r="A1884" s="99" t="s">
        <v>85</v>
      </c>
      <c r="B1884" s="103" t="s">
        <v>239</v>
      </c>
      <c r="C1884" s="101">
        <v>42583</v>
      </c>
      <c r="D1884" s="103" t="s">
        <v>14</v>
      </c>
      <c r="E1884" s="103"/>
      <c r="F1884" s="104">
        <v>1</v>
      </c>
      <c r="G1884" s="105">
        <v>410.52</v>
      </c>
    </row>
    <row r="1885" spans="1:7" ht="15" x14ac:dyDescent="0.25">
      <c r="A1885" s="99" t="s">
        <v>85</v>
      </c>
      <c r="B1885" s="103" t="s">
        <v>239</v>
      </c>
      <c r="C1885" s="101">
        <v>42583</v>
      </c>
      <c r="D1885" s="103" t="s">
        <v>25</v>
      </c>
      <c r="E1885" s="103"/>
      <c r="F1885" s="104">
        <v>1</v>
      </c>
      <c r="G1885" s="105">
        <v>342</v>
      </c>
    </row>
    <row r="1886" spans="1:7" ht="15" x14ac:dyDescent="0.25">
      <c r="A1886" s="99" t="s">
        <v>85</v>
      </c>
      <c r="B1886" s="103" t="s">
        <v>239</v>
      </c>
      <c r="C1886" s="101">
        <v>42583</v>
      </c>
      <c r="D1886" s="103" t="s">
        <v>20</v>
      </c>
      <c r="E1886" s="103"/>
      <c r="F1886" s="104">
        <v>1</v>
      </c>
      <c r="G1886" s="105">
        <v>484.77</v>
      </c>
    </row>
    <row r="1887" spans="1:7" ht="15" x14ac:dyDescent="0.25">
      <c r="A1887" s="99" t="s">
        <v>85</v>
      </c>
      <c r="B1887" s="103" t="s">
        <v>177</v>
      </c>
      <c r="C1887" s="101">
        <v>42583</v>
      </c>
      <c r="D1887" s="103" t="s">
        <v>18</v>
      </c>
      <c r="E1887" s="103"/>
      <c r="F1887" s="104">
        <v>1</v>
      </c>
      <c r="G1887" s="105">
        <v>304</v>
      </c>
    </row>
    <row r="1888" spans="1:7" ht="15" x14ac:dyDescent="0.25">
      <c r="A1888" s="99" t="s">
        <v>85</v>
      </c>
      <c r="B1888" s="103" t="s">
        <v>130</v>
      </c>
      <c r="C1888" s="101">
        <v>42583</v>
      </c>
      <c r="D1888" s="103" t="s">
        <v>18</v>
      </c>
      <c r="E1888" s="103"/>
      <c r="F1888" s="104">
        <v>1</v>
      </c>
      <c r="G1888" s="105">
        <v>304</v>
      </c>
    </row>
    <row r="1889" spans="1:7" ht="15" x14ac:dyDescent="0.25">
      <c r="A1889" s="99" t="s">
        <v>85</v>
      </c>
      <c r="B1889" s="103" t="s">
        <v>130</v>
      </c>
      <c r="C1889" s="101">
        <v>42583</v>
      </c>
      <c r="D1889" s="103" t="s">
        <v>13</v>
      </c>
      <c r="E1889" s="103"/>
      <c r="F1889" s="104">
        <v>3</v>
      </c>
      <c r="G1889" s="105">
        <v>864.52</v>
      </c>
    </row>
    <row r="1890" spans="1:7" ht="15" x14ac:dyDescent="0.25">
      <c r="A1890" s="99" t="s">
        <v>85</v>
      </c>
      <c r="B1890" s="103" t="s">
        <v>130</v>
      </c>
      <c r="C1890" s="101">
        <v>42583</v>
      </c>
      <c r="D1890" s="103" t="s">
        <v>16</v>
      </c>
      <c r="E1890" s="103"/>
      <c r="F1890" s="104">
        <v>5</v>
      </c>
      <c r="G1890" s="105">
        <v>931.82</v>
      </c>
    </row>
    <row r="1891" spans="1:7" ht="15" x14ac:dyDescent="0.25">
      <c r="A1891" s="99" t="s">
        <v>85</v>
      </c>
      <c r="B1891" s="103" t="s">
        <v>130</v>
      </c>
      <c r="C1891" s="101">
        <v>42583</v>
      </c>
      <c r="D1891" s="103" t="s">
        <v>25</v>
      </c>
      <c r="E1891" s="103"/>
      <c r="F1891" s="104">
        <v>1</v>
      </c>
      <c r="G1891" s="105">
        <v>342</v>
      </c>
    </row>
  </sheetData>
  <autoFilter ref="A1:G1891">
    <filterColumn colId="2">
      <filters>
        <dateGroupItem year="2016" month="8" dateTimeGrouping="month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2"/>
  <sheetViews>
    <sheetView topLeftCell="A4" workbookViewId="0">
      <selection activeCell="B4" sqref="B4:B21"/>
    </sheetView>
  </sheetViews>
  <sheetFormatPr defaultRowHeight="15" x14ac:dyDescent="0.25"/>
  <cols>
    <col min="2" max="2" width="38.7109375" customWidth="1"/>
    <col min="3" max="3" width="19.42578125" customWidth="1"/>
    <col min="4" max="13" width="9.140625" style="67"/>
  </cols>
  <sheetData>
    <row r="3" spans="2:14" x14ac:dyDescent="0.25">
      <c r="B3" s="65"/>
      <c r="C3" s="65"/>
      <c r="D3" s="68">
        <v>42339</v>
      </c>
      <c r="E3" s="68">
        <v>42370</v>
      </c>
      <c r="F3" s="68">
        <v>42401</v>
      </c>
      <c r="G3" s="68">
        <v>42430</v>
      </c>
      <c r="H3" s="68">
        <v>42461</v>
      </c>
      <c r="I3" s="68">
        <v>42491</v>
      </c>
      <c r="J3" s="68">
        <v>42522</v>
      </c>
      <c r="K3" s="68">
        <v>42552</v>
      </c>
      <c r="L3" s="68">
        <v>42583</v>
      </c>
      <c r="M3" s="136"/>
      <c r="N3" s="64"/>
    </row>
    <row r="4" spans="2:14" x14ac:dyDescent="0.25">
      <c r="B4" s="5" t="s">
        <v>7</v>
      </c>
      <c r="C4" s="5" t="s">
        <v>119</v>
      </c>
      <c r="D4" s="66">
        <v>77</v>
      </c>
      <c r="E4" s="66">
        <v>59</v>
      </c>
      <c r="F4" s="66">
        <v>146</v>
      </c>
      <c r="G4" s="66">
        <v>114</v>
      </c>
      <c r="H4" s="66">
        <v>70</v>
      </c>
      <c r="I4" s="66">
        <v>51</v>
      </c>
      <c r="J4" s="66">
        <v>82</v>
      </c>
      <c r="K4" s="66">
        <v>108</v>
      </c>
      <c r="L4" s="66">
        <v>146</v>
      </c>
      <c r="M4" s="137">
        <f>SUM(D4:L4)</f>
        <v>853</v>
      </c>
      <c r="N4" s="67">
        <f t="shared" ref="N4:N21" si="0">AVERAGE(D4:L4)</f>
        <v>94.777777777777771</v>
      </c>
    </row>
    <row r="5" spans="2:14" x14ac:dyDescent="0.25">
      <c r="B5" s="5" t="s">
        <v>17</v>
      </c>
      <c r="C5" s="5" t="s">
        <v>130</v>
      </c>
      <c r="D5" s="66">
        <v>34</v>
      </c>
      <c r="E5" s="66">
        <v>54</v>
      </c>
      <c r="F5" s="66">
        <v>60</v>
      </c>
      <c r="G5" s="66">
        <v>56</v>
      </c>
      <c r="H5" s="66">
        <v>59</v>
      </c>
      <c r="I5" s="66">
        <v>41</v>
      </c>
      <c r="J5" s="66">
        <v>47</v>
      </c>
      <c r="K5" s="66">
        <v>65</v>
      </c>
      <c r="L5" s="66">
        <v>60</v>
      </c>
      <c r="M5" s="137">
        <f t="shared" ref="M5:M21" si="1">SUM(D5:L5)</f>
        <v>476</v>
      </c>
      <c r="N5" s="67">
        <f t="shared" si="0"/>
        <v>52.888888888888886</v>
      </c>
    </row>
    <row r="6" spans="2:14" x14ac:dyDescent="0.25">
      <c r="B6" s="5" t="s">
        <v>19</v>
      </c>
      <c r="C6" s="5" t="s">
        <v>130</v>
      </c>
      <c r="D6" s="66">
        <v>6</v>
      </c>
      <c r="E6" s="66">
        <v>25</v>
      </c>
      <c r="F6" s="66">
        <v>67</v>
      </c>
      <c r="G6" s="66">
        <v>40</v>
      </c>
      <c r="H6" s="66">
        <v>22</v>
      </c>
      <c r="I6" s="66">
        <v>16</v>
      </c>
      <c r="J6" s="66">
        <v>39</v>
      </c>
      <c r="K6" s="66">
        <v>26</v>
      </c>
      <c r="L6" s="66">
        <v>31</v>
      </c>
      <c r="M6" s="137">
        <f t="shared" si="1"/>
        <v>272</v>
      </c>
      <c r="N6" s="67">
        <f t="shared" si="0"/>
        <v>30.222222222222221</v>
      </c>
    </row>
    <row r="7" spans="2:14" ht="38.25" x14ac:dyDescent="0.25">
      <c r="B7" s="26" t="s">
        <v>27</v>
      </c>
      <c r="C7" s="28" t="s">
        <v>104</v>
      </c>
      <c r="D7" s="66">
        <v>286</v>
      </c>
      <c r="E7" s="66">
        <v>257</v>
      </c>
      <c r="F7" s="66">
        <v>319</v>
      </c>
      <c r="G7" s="66">
        <v>277</v>
      </c>
      <c r="H7" s="66">
        <v>255</v>
      </c>
      <c r="I7" s="66">
        <v>288</v>
      </c>
      <c r="J7" s="66">
        <v>301</v>
      </c>
      <c r="K7" s="66">
        <v>301</v>
      </c>
      <c r="L7" s="66">
        <v>400</v>
      </c>
      <c r="M7" s="137">
        <f t="shared" si="1"/>
        <v>2684</v>
      </c>
      <c r="N7" s="69">
        <f t="shared" si="0"/>
        <v>298.22222222222223</v>
      </c>
    </row>
    <row r="8" spans="2:14" ht="38.25" x14ac:dyDescent="0.25">
      <c r="B8" s="5" t="s">
        <v>57</v>
      </c>
      <c r="C8" s="5" t="s">
        <v>119</v>
      </c>
      <c r="D8" s="66">
        <v>6</v>
      </c>
      <c r="E8" s="66">
        <v>11</v>
      </c>
      <c r="F8" s="66">
        <v>23</v>
      </c>
      <c r="G8" s="66">
        <v>11</v>
      </c>
      <c r="H8" s="66">
        <v>8</v>
      </c>
      <c r="I8" s="66">
        <v>12</v>
      </c>
      <c r="J8" s="66">
        <v>10</v>
      </c>
      <c r="K8" s="66">
        <v>7</v>
      </c>
      <c r="L8" s="66">
        <v>11</v>
      </c>
      <c r="M8" s="137">
        <f t="shared" si="1"/>
        <v>99</v>
      </c>
      <c r="N8" s="67">
        <f t="shared" si="0"/>
        <v>11</v>
      </c>
    </row>
    <row r="9" spans="2:14" x14ac:dyDescent="0.25">
      <c r="B9" s="27" t="s">
        <v>58</v>
      </c>
      <c r="C9" s="28" t="s">
        <v>198</v>
      </c>
      <c r="D9" s="66">
        <v>11</v>
      </c>
      <c r="E9" s="66">
        <v>6</v>
      </c>
      <c r="F9" s="66">
        <v>10</v>
      </c>
      <c r="G9" s="66">
        <v>9</v>
      </c>
      <c r="H9" s="66">
        <v>14</v>
      </c>
      <c r="I9" s="66">
        <v>10</v>
      </c>
      <c r="J9" s="66">
        <v>20</v>
      </c>
      <c r="K9" s="66">
        <v>13</v>
      </c>
      <c r="L9" s="66">
        <v>25</v>
      </c>
      <c r="M9" s="137">
        <f t="shared" si="1"/>
        <v>118</v>
      </c>
      <c r="N9" s="67">
        <f t="shared" si="0"/>
        <v>13.111111111111111</v>
      </c>
    </row>
    <row r="10" spans="2:14" ht="25.5" x14ac:dyDescent="0.25">
      <c r="B10" s="5" t="s">
        <v>59</v>
      </c>
      <c r="C10" s="5" t="s">
        <v>164</v>
      </c>
      <c r="D10" s="66">
        <v>101</v>
      </c>
      <c r="E10" s="66">
        <v>83</v>
      </c>
      <c r="F10" s="66">
        <v>87</v>
      </c>
      <c r="G10" s="66">
        <v>95</v>
      </c>
      <c r="H10" s="66">
        <v>100</v>
      </c>
      <c r="I10" s="66">
        <v>122</v>
      </c>
      <c r="J10" s="66">
        <v>123</v>
      </c>
      <c r="K10" s="66">
        <v>206</v>
      </c>
      <c r="L10" s="66">
        <v>278</v>
      </c>
      <c r="M10" s="137">
        <f t="shared" si="1"/>
        <v>1195</v>
      </c>
      <c r="N10" s="69">
        <f t="shared" si="0"/>
        <v>132.77777777777777</v>
      </c>
    </row>
    <row r="11" spans="2:14" ht="25.5" x14ac:dyDescent="0.25">
      <c r="B11" s="26" t="s">
        <v>60</v>
      </c>
      <c r="C11" s="28" t="s">
        <v>104</v>
      </c>
      <c r="D11" s="66">
        <v>337</v>
      </c>
      <c r="E11" s="66">
        <v>362</v>
      </c>
      <c r="F11" s="66">
        <v>426</v>
      </c>
      <c r="G11" s="66">
        <v>386</v>
      </c>
      <c r="H11" s="66">
        <v>423</v>
      </c>
      <c r="I11" s="66">
        <v>419</v>
      </c>
      <c r="J11" s="66">
        <v>448</v>
      </c>
      <c r="K11" s="66">
        <v>446</v>
      </c>
      <c r="L11" s="66">
        <v>570</v>
      </c>
      <c r="M11" s="137">
        <f t="shared" si="1"/>
        <v>3817</v>
      </c>
      <c r="N11" s="69">
        <f t="shared" si="0"/>
        <v>424.11111111111109</v>
      </c>
    </row>
    <row r="12" spans="2:14" x14ac:dyDescent="0.25">
      <c r="B12" s="27" t="s">
        <v>62</v>
      </c>
      <c r="C12" s="28" t="s">
        <v>104</v>
      </c>
      <c r="D12" s="66">
        <v>19</v>
      </c>
      <c r="E12" s="66">
        <v>50</v>
      </c>
      <c r="F12" s="66">
        <v>41</v>
      </c>
      <c r="G12" s="66">
        <v>25</v>
      </c>
      <c r="H12" s="66">
        <v>24</v>
      </c>
      <c r="I12" s="66">
        <v>31</v>
      </c>
      <c r="J12" s="66">
        <v>31</v>
      </c>
      <c r="K12" s="66">
        <v>27</v>
      </c>
      <c r="L12" s="66">
        <v>42</v>
      </c>
      <c r="M12" s="137">
        <f t="shared" si="1"/>
        <v>290</v>
      </c>
      <c r="N12" s="67">
        <f t="shared" si="0"/>
        <v>32.222222222222221</v>
      </c>
    </row>
    <row r="13" spans="2:14" ht="38.25" x14ac:dyDescent="0.25">
      <c r="B13" s="5" t="s">
        <v>64</v>
      </c>
      <c r="C13" s="39" t="s">
        <v>164</v>
      </c>
      <c r="D13" s="66">
        <v>13</v>
      </c>
      <c r="E13" s="66">
        <v>26</v>
      </c>
      <c r="F13" s="66">
        <v>63</v>
      </c>
      <c r="G13" s="66">
        <v>39</v>
      </c>
      <c r="H13" s="66">
        <v>22</v>
      </c>
      <c r="I13" s="66">
        <v>15</v>
      </c>
      <c r="J13" s="66">
        <v>12</v>
      </c>
      <c r="K13" s="66">
        <v>24</v>
      </c>
      <c r="L13" s="66">
        <v>26</v>
      </c>
      <c r="M13" s="137">
        <f t="shared" si="1"/>
        <v>240</v>
      </c>
      <c r="N13" s="67">
        <f t="shared" si="0"/>
        <v>26.666666666666668</v>
      </c>
    </row>
    <row r="14" spans="2:14" x14ac:dyDescent="0.25">
      <c r="B14" s="27" t="s">
        <v>65</v>
      </c>
      <c r="C14" s="28" t="s">
        <v>104</v>
      </c>
      <c r="D14" s="66">
        <v>52</v>
      </c>
      <c r="E14" s="66">
        <v>29</v>
      </c>
      <c r="F14" s="66">
        <v>43</v>
      </c>
      <c r="G14" s="66">
        <v>48</v>
      </c>
      <c r="H14" s="66">
        <v>48</v>
      </c>
      <c r="I14" s="66">
        <v>42</v>
      </c>
      <c r="J14" s="66">
        <v>55</v>
      </c>
      <c r="K14" s="66">
        <v>50</v>
      </c>
      <c r="L14" s="66">
        <v>53</v>
      </c>
      <c r="M14" s="137">
        <f t="shared" si="1"/>
        <v>420</v>
      </c>
      <c r="N14" s="67">
        <f t="shared" si="0"/>
        <v>46.666666666666664</v>
      </c>
    </row>
    <row r="15" spans="2:14" x14ac:dyDescent="0.25">
      <c r="B15" s="5" t="s">
        <v>75</v>
      </c>
      <c r="C15" s="5" t="s">
        <v>119</v>
      </c>
      <c r="D15" s="66">
        <v>12</v>
      </c>
      <c r="E15" s="66">
        <v>10</v>
      </c>
      <c r="F15" s="66">
        <v>5</v>
      </c>
      <c r="G15" s="66">
        <v>8</v>
      </c>
      <c r="H15" s="66">
        <v>13</v>
      </c>
      <c r="I15" s="66">
        <v>5</v>
      </c>
      <c r="J15" s="66">
        <v>10</v>
      </c>
      <c r="K15" s="66">
        <v>9</v>
      </c>
      <c r="L15" s="66">
        <v>36</v>
      </c>
      <c r="M15" s="137">
        <f t="shared" si="1"/>
        <v>108</v>
      </c>
      <c r="N15" s="67">
        <f t="shared" si="0"/>
        <v>12</v>
      </c>
    </row>
    <row r="16" spans="2:14" x14ac:dyDescent="0.25">
      <c r="B16" s="5" t="s">
        <v>76</v>
      </c>
      <c r="C16" s="5" t="s">
        <v>119</v>
      </c>
      <c r="D16" s="66">
        <v>6</v>
      </c>
      <c r="E16" s="66">
        <v>44</v>
      </c>
      <c r="F16" s="66">
        <v>79</v>
      </c>
      <c r="G16" s="66">
        <v>38</v>
      </c>
      <c r="H16" s="66">
        <v>38</v>
      </c>
      <c r="I16" s="66">
        <v>40</v>
      </c>
      <c r="J16" s="66">
        <v>51</v>
      </c>
      <c r="K16" s="66">
        <v>68</v>
      </c>
      <c r="L16" s="66">
        <v>122</v>
      </c>
      <c r="M16" s="137">
        <f t="shared" si="1"/>
        <v>486</v>
      </c>
      <c r="N16" s="67">
        <f t="shared" si="0"/>
        <v>54</v>
      </c>
    </row>
    <row r="17" spans="2:14" x14ac:dyDescent="0.25">
      <c r="B17" s="5" t="s">
        <v>205</v>
      </c>
      <c r="C17" s="5" t="s">
        <v>168</v>
      </c>
      <c r="D17" s="66">
        <v>11</v>
      </c>
      <c r="E17" s="66">
        <v>8</v>
      </c>
      <c r="F17" s="66">
        <v>5</v>
      </c>
      <c r="G17" s="66">
        <v>8</v>
      </c>
      <c r="H17" s="66">
        <v>3</v>
      </c>
      <c r="I17" s="66">
        <v>5</v>
      </c>
      <c r="J17" s="66">
        <v>6</v>
      </c>
      <c r="K17" s="66">
        <v>3</v>
      </c>
      <c r="L17" s="66">
        <v>17</v>
      </c>
      <c r="M17" s="137">
        <f t="shared" si="1"/>
        <v>66</v>
      </c>
      <c r="N17" s="67">
        <f t="shared" si="0"/>
        <v>7.333333333333333</v>
      </c>
    </row>
    <row r="18" spans="2:14" ht="38.25" x14ac:dyDescent="0.25">
      <c r="B18" s="26" t="s">
        <v>79</v>
      </c>
      <c r="C18" s="5" t="s">
        <v>169</v>
      </c>
      <c r="D18" s="66">
        <v>308</v>
      </c>
      <c r="E18" s="66">
        <v>302</v>
      </c>
      <c r="F18" s="66">
        <v>433</v>
      </c>
      <c r="G18" s="66">
        <v>354</v>
      </c>
      <c r="H18" s="66">
        <v>303</v>
      </c>
      <c r="I18" s="66">
        <v>300</v>
      </c>
      <c r="J18" s="66">
        <v>322</v>
      </c>
      <c r="K18" s="66">
        <v>391</v>
      </c>
      <c r="L18" s="66">
        <v>383</v>
      </c>
      <c r="M18" s="137">
        <f t="shared" si="1"/>
        <v>3096</v>
      </c>
      <c r="N18" s="69">
        <f t="shared" si="0"/>
        <v>344</v>
      </c>
    </row>
    <row r="19" spans="2:14" ht="38.25" x14ac:dyDescent="0.25">
      <c r="B19" s="26" t="s">
        <v>81</v>
      </c>
      <c r="C19" s="5" t="s">
        <v>104</v>
      </c>
      <c r="D19" s="66">
        <v>16</v>
      </c>
      <c r="E19" s="66">
        <v>19</v>
      </c>
      <c r="F19" s="66">
        <v>20</v>
      </c>
      <c r="G19" s="66">
        <v>12</v>
      </c>
      <c r="H19" s="66">
        <v>23</v>
      </c>
      <c r="I19" s="66">
        <v>24</v>
      </c>
      <c r="J19" s="66">
        <v>25</v>
      </c>
      <c r="K19" s="66">
        <v>27</v>
      </c>
      <c r="L19" s="66">
        <v>23</v>
      </c>
      <c r="M19" s="137">
        <f t="shared" si="1"/>
        <v>189</v>
      </c>
      <c r="N19" s="67">
        <f t="shared" si="0"/>
        <v>21</v>
      </c>
    </row>
    <row r="20" spans="2:14" x14ac:dyDescent="0.25">
      <c r="B20" s="26" t="s">
        <v>84</v>
      </c>
      <c r="C20" s="5" t="s">
        <v>103</v>
      </c>
      <c r="D20" s="66">
        <v>6</v>
      </c>
      <c r="E20" s="66">
        <v>6</v>
      </c>
      <c r="F20" s="66">
        <v>25</v>
      </c>
      <c r="G20" s="66">
        <v>2</v>
      </c>
      <c r="H20" s="66">
        <v>31</v>
      </c>
      <c r="I20" s="66">
        <v>11</v>
      </c>
      <c r="J20" s="66">
        <v>8</v>
      </c>
      <c r="K20" s="66">
        <v>18</v>
      </c>
      <c r="L20" s="66">
        <v>29</v>
      </c>
      <c r="M20" s="137">
        <f t="shared" si="1"/>
        <v>136</v>
      </c>
      <c r="N20" s="67">
        <f t="shared" si="0"/>
        <v>15.111111111111111</v>
      </c>
    </row>
    <row r="21" spans="2:14" x14ac:dyDescent="0.25">
      <c r="B21" s="26" t="s">
        <v>85</v>
      </c>
      <c r="C21" s="5" t="s">
        <v>130</v>
      </c>
      <c r="D21" s="66">
        <v>13</v>
      </c>
      <c r="E21" s="66">
        <v>20</v>
      </c>
      <c r="F21" s="66">
        <v>17</v>
      </c>
      <c r="G21" s="66">
        <v>20</v>
      </c>
      <c r="H21" s="66">
        <v>17</v>
      </c>
      <c r="I21" s="66">
        <v>11</v>
      </c>
      <c r="J21" s="66">
        <v>16</v>
      </c>
      <c r="K21" s="66">
        <v>18</v>
      </c>
      <c r="L21" s="66">
        <v>21</v>
      </c>
      <c r="M21" s="137">
        <f t="shared" si="1"/>
        <v>153</v>
      </c>
      <c r="N21" s="67">
        <f t="shared" si="0"/>
        <v>17</v>
      </c>
    </row>
    <row r="22" spans="2:14" x14ac:dyDescent="0.25">
      <c r="M22" s="67">
        <f>SUM(M4:M21)</f>
        <v>14698</v>
      </c>
    </row>
  </sheetData>
  <autoFilter ref="B3:N22"/>
  <pageMargins left="0.7" right="0.7" top="0.75" bottom="0.75" header="0.3" footer="0.3"/>
  <pageSetup paperSize="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91"/>
  <sheetViews>
    <sheetView topLeftCell="A4" workbookViewId="0">
      <selection activeCell="E1" sqref="E1:E1048576"/>
    </sheetView>
  </sheetViews>
  <sheetFormatPr defaultRowHeight="15" x14ac:dyDescent="0.25"/>
  <cols>
    <col min="3" max="3" width="92.140625" bestFit="1" customWidth="1"/>
    <col min="4" max="4" width="9.140625" customWidth="1"/>
    <col min="5" max="5" width="10.42578125" customWidth="1"/>
    <col min="6" max="8" width="9.140625" customWidth="1"/>
    <col min="9" max="17" width="9.140625" style="21" customWidth="1"/>
  </cols>
  <sheetData>
    <row r="2" spans="2:18" s="76" customFormat="1" ht="22.5" x14ac:dyDescent="0.25">
      <c r="D2" s="77" t="s">
        <v>259</v>
      </c>
      <c r="E2" s="78" t="s">
        <v>258</v>
      </c>
      <c r="F2" s="77" t="s">
        <v>247</v>
      </c>
      <c r="G2" s="79">
        <v>42339</v>
      </c>
      <c r="H2" s="79">
        <v>42370</v>
      </c>
      <c r="I2" s="79">
        <v>42401</v>
      </c>
      <c r="J2" s="79">
        <v>42430</v>
      </c>
      <c r="K2" s="80">
        <v>42461</v>
      </c>
      <c r="L2" s="80">
        <v>42491</v>
      </c>
      <c r="M2" s="80">
        <v>42522</v>
      </c>
      <c r="N2" s="80"/>
      <c r="O2" s="80">
        <v>42552</v>
      </c>
      <c r="P2" s="80"/>
      <c r="Q2" s="80"/>
      <c r="R2" s="79">
        <v>42583</v>
      </c>
    </row>
    <row r="3" spans="2:18" ht="38.25" x14ac:dyDescent="0.25">
      <c r="B3" s="8">
        <v>11022329</v>
      </c>
      <c r="C3" s="71" t="s">
        <v>187</v>
      </c>
      <c r="D3" s="65">
        <v>0</v>
      </c>
      <c r="E3" s="65">
        <v>750</v>
      </c>
      <c r="F3" s="65">
        <f>SUM(G3:R3)</f>
        <v>1</v>
      </c>
      <c r="G3" s="65"/>
      <c r="H3" s="65"/>
      <c r="I3" s="75"/>
      <c r="J3" s="75">
        <v>1</v>
      </c>
      <c r="K3" s="75"/>
      <c r="L3" s="75"/>
      <c r="M3" s="75"/>
      <c r="N3" s="75"/>
      <c r="O3" s="75"/>
      <c r="P3" s="75"/>
      <c r="Q3" s="75"/>
      <c r="R3" s="65"/>
    </row>
    <row r="4" spans="2:18" ht="25.5" x14ac:dyDescent="0.25">
      <c r="B4" s="8">
        <v>11020524</v>
      </c>
      <c r="C4" s="71" t="s">
        <v>257</v>
      </c>
      <c r="D4" s="65">
        <v>10</v>
      </c>
      <c r="E4" s="65">
        <v>380</v>
      </c>
      <c r="F4" s="65">
        <f t="shared" ref="F4:F67" si="0">SUM(G4:R4)</f>
        <v>1</v>
      </c>
      <c r="G4" s="65"/>
      <c r="H4" s="65"/>
      <c r="I4" s="75"/>
      <c r="J4" s="75"/>
      <c r="K4" s="75"/>
      <c r="L4" s="75"/>
      <c r="M4" s="75">
        <v>1</v>
      </c>
      <c r="N4" s="75"/>
      <c r="O4" s="75"/>
      <c r="P4" s="75"/>
      <c r="Q4" s="75"/>
      <c r="R4" s="65"/>
    </row>
    <row r="5" spans="2:18" x14ac:dyDescent="0.25">
      <c r="B5" s="37" t="s">
        <v>18</v>
      </c>
      <c r="C5" s="72" t="s">
        <v>131</v>
      </c>
      <c r="D5" s="65">
        <v>20</v>
      </c>
      <c r="E5" s="65">
        <v>380</v>
      </c>
      <c r="F5" s="65">
        <f t="shared" si="0"/>
        <v>1476.5714285714287</v>
      </c>
      <c r="G5" s="65">
        <v>90</v>
      </c>
      <c r="H5" s="65">
        <v>88</v>
      </c>
      <c r="I5" s="75">
        <v>82</v>
      </c>
      <c r="J5" s="75">
        <v>75</v>
      </c>
      <c r="K5" s="75">
        <v>104</v>
      </c>
      <c r="L5" s="75">
        <v>135</v>
      </c>
      <c r="M5" s="75">
        <v>152</v>
      </c>
      <c r="N5" s="75">
        <f>AVERAGE(G5:M5)</f>
        <v>103.71428571428571</v>
      </c>
      <c r="O5" s="75">
        <v>204</v>
      </c>
      <c r="P5" s="138">
        <f>AVERAGE(G5:O5)</f>
        <v>114.85714285714286</v>
      </c>
      <c r="Q5" s="138"/>
      <c r="R5" s="138">
        <v>328</v>
      </c>
    </row>
    <row r="6" spans="2:18" s="21" customFormat="1" x14ac:dyDescent="0.25">
      <c r="B6" s="37" t="s">
        <v>28</v>
      </c>
      <c r="C6" s="72" t="s">
        <v>133</v>
      </c>
      <c r="D6" s="75">
        <v>20</v>
      </c>
      <c r="E6" s="75">
        <v>1500</v>
      </c>
      <c r="F6" s="65">
        <f t="shared" si="0"/>
        <v>129.34920634920633</v>
      </c>
      <c r="G6" s="75">
        <v>10</v>
      </c>
      <c r="H6" s="75">
        <v>11</v>
      </c>
      <c r="I6" s="75">
        <v>8</v>
      </c>
      <c r="J6" s="75">
        <v>6</v>
      </c>
      <c r="K6" s="75">
        <v>11</v>
      </c>
      <c r="L6" s="75">
        <v>13</v>
      </c>
      <c r="M6" s="75">
        <v>9</v>
      </c>
      <c r="N6" s="75">
        <f t="shared" ref="N6:N69" si="1">AVERAGE(G6:M6)</f>
        <v>9.7142857142857135</v>
      </c>
      <c r="O6" s="75">
        <v>18</v>
      </c>
      <c r="P6" s="138">
        <f t="shared" ref="P6:P69" si="2">AVERAGE(G6:O6)</f>
        <v>10.634920634920634</v>
      </c>
      <c r="Q6" s="138"/>
      <c r="R6" s="138">
        <v>23</v>
      </c>
    </row>
    <row r="7" spans="2:18" s="21" customFormat="1" ht="24.75" x14ac:dyDescent="0.25">
      <c r="B7" s="37" t="s">
        <v>29</v>
      </c>
      <c r="C7" s="73" t="s">
        <v>134</v>
      </c>
      <c r="D7" s="75">
        <v>20</v>
      </c>
      <c r="E7" s="75">
        <v>850</v>
      </c>
      <c r="F7" s="65">
        <f t="shared" si="0"/>
        <v>37.539682539682538</v>
      </c>
      <c r="G7" s="75">
        <v>3</v>
      </c>
      <c r="H7" s="75">
        <v>4</v>
      </c>
      <c r="I7" s="75">
        <v>3</v>
      </c>
      <c r="J7" s="75">
        <v>6</v>
      </c>
      <c r="K7" s="75">
        <v>2</v>
      </c>
      <c r="L7" s="75">
        <v>2</v>
      </c>
      <c r="M7" s="75">
        <v>3</v>
      </c>
      <c r="N7" s="75">
        <f t="shared" si="1"/>
        <v>3.2857142857142856</v>
      </c>
      <c r="O7" s="75">
        <v>3</v>
      </c>
      <c r="P7" s="138">
        <f t="shared" si="2"/>
        <v>3.253968253968254</v>
      </c>
      <c r="Q7" s="138"/>
      <c r="R7" s="138">
        <v>5</v>
      </c>
    </row>
    <row r="8" spans="2:18" x14ac:dyDescent="0.25">
      <c r="B8" s="37" t="s">
        <v>30</v>
      </c>
      <c r="C8" s="72" t="s">
        <v>170</v>
      </c>
      <c r="D8" s="65">
        <v>20</v>
      </c>
      <c r="E8" s="65">
        <v>1200</v>
      </c>
      <c r="F8" s="65">
        <f t="shared" si="0"/>
        <v>48.9375</v>
      </c>
      <c r="G8" s="65">
        <v>3</v>
      </c>
      <c r="H8" s="65"/>
      <c r="I8" s="75">
        <v>5</v>
      </c>
      <c r="J8" s="75">
        <v>5</v>
      </c>
      <c r="K8" s="75">
        <v>3</v>
      </c>
      <c r="L8" s="75">
        <v>5</v>
      </c>
      <c r="M8" s="75">
        <v>6</v>
      </c>
      <c r="N8" s="75">
        <f t="shared" si="1"/>
        <v>4.5</v>
      </c>
      <c r="O8" s="75">
        <v>4</v>
      </c>
      <c r="P8" s="138">
        <f t="shared" si="2"/>
        <v>4.4375</v>
      </c>
      <c r="Q8" s="138"/>
      <c r="R8" s="138">
        <v>9</v>
      </c>
    </row>
    <row r="9" spans="2:18" x14ac:dyDescent="0.25">
      <c r="B9" s="37">
        <v>11021228</v>
      </c>
      <c r="C9" s="72" t="s">
        <v>135</v>
      </c>
      <c r="D9" s="65">
        <v>20</v>
      </c>
      <c r="E9" s="65">
        <v>2300</v>
      </c>
      <c r="F9" s="65">
        <f t="shared" si="0"/>
        <v>25.968253968253968</v>
      </c>
      <c r="G9" s="65">
        <v>2</v>
      </c>
      <c r="H9" s="65">
        <v>2</v>
      </c>
      <c r="I9" s="75">
        <v>2</v>
      </c>
      <c r="J9" s="75">
        <v>4</v>
      </c>
      <c r="K9" s="75">
        <v>3</v>
      </c>
      <c r="L9" s="75">
        <v>2</v>
      </c>
      <c r="M9" s="75">
        <v>3</v>
      </c>
      <c r="N9" s="75">
        <f t="shared" si="1"/>
        <v>2.5714285714285716</v>
      </c>
      <c r="O9" s="75">
        <v>1</v>
      </c>
      <c r="P9" s="75">
        <f t="shared" si="2"/>
        <v>2.3968253968253972</v>
      </c>
      <c r="Q9" s="75"/>
      <c r="R9" s="75">
        <v>2</v>
      </c>
    </row>
    <row r="10" spans="2:18" x14ac:dyDescent="0.25">
      <c r="B10" s="37">
        <v>11021229</v>
      </c>
      <c r="C10" s="72" t="s">
        <v>136</v>
      </c>
      <c r="D10" s="65">
        <v>20</v>
      </c>
      <c r="E10" s="65">
        <v>750</v>
      </c>
      <c r="F10" s="65">
        <f t="shared" si="0"/>
        <v>33.714285714285715</v>
      </c>
      <c r="G10" s="65">
        <v>3</v>
      </c>
      <c r="H10" s="65">
        <v>2</v>
      </c>
      <c r="I10" s="75">
        <v>1</v>
      </c>
      <c r="J10" s="75">
        <v>1</v>
      </c>
      <c r="K10" s="75">
        <v>1</v>
      </c>
      <c r="L10" s="75">
        <v>4</v>
      </c>
      <c r="M10" s="75">
        <v>3</v>
      </c>
      <c r="N10" s="75">
        <f t="shared" si="1"/>
        <v>2.1428571428571428</v>
      </c>
      <c r="O10" s="75">
        <v>6</v>
      </c>
      <c r="P10" s="138">
        <f t="shared" si="2"/>
        <v>2.5714285714285712</v>
      </c>
      <c r="Q10" s="138"/>
      <c r="R10" s="138">
        <v>8</v>
      </c>
    </row>
    <row r="11" spans="2:18" x14ac:dyDescent="0.25">
      <c r="B11" s="37" t="s">
        <v>33</v>
      </c>
      <c r="C11" s="72" t="s">
        <v>137</v>
      </c>
      <c r="D11" s="65">
        <v>20</v>
      </c>
      <c r="E11" s="65">
        <v>3800</v>
      </c>
      <c r="F11" s="65">
        <f t="shared" si="0"/>
        <v>25.539682539682538</v>
      </c>
      <c r="G11" s="65">
        <v>1</v>
      </c>
      <c r="H11" s="65">
        <v>1</v>
      </c>
      <c r="I11" s="75">
        <v>2</v>
      </c>
      <c r="J11" s="75">
        <v>4</v>
      </c>
      <c r="K11" s="75">
        <v>2</v>
      </c>
      <c r="L11" s="75">
        <v>2</v>
      </c>
      <c r="M11" s="75">
        <v>4</v>
      </c>
      <c r="N11" s="75">
        <f t="shared" si="1"/>
        <v>2.2857142857142856</v>
      </c>
      <c r="O11" s="75">
        <v>2</v>
      </c>
      <c r="P11" s="75">
        <f t="shared" si="2"/>
        <v>2.253968253968254</v>
      </c>
      <c r="Q11" s="75"/>
      <c r="R11" s="75">
        <v>3</v>
      </c>
    </row>
    <row r="12" spans="2:18" x14ac:dyDescent="0.25">
      <c r="B12" s="37" t="s">
        <v>8</v>
      </c>
      <c r="C12" s="72" t="s">
        <v>120</v>
      </c>
      <c r="D12" s="65">
        <v>20</v>
      </c>
      <c r="E12" s="65">
        <v>550</v>
      </c>
      <c r="F12" s="65">
        <f t="shared" si="0"/>
        <v>1017.1746031746032</v>
      </c>
      <c r="G12" s="65">
        <v>43</v>
      </c>
      <c r="H12" s="65">
        <v>114</v>
      </c>
      <c r="I12" s="75">
        <v>281</v>
      </c>
      <c r="J12" s="75">
        <v>85</v>
      </c>
      <c r="K12" s="75">
        <v>43</v>
      </c>
      <c r="L12" s="75">
        <v>51</v>
      </c>
      <c r="M12" s="75">
        <v>61</v>
      </c>
      <c r="N12" s="75">
        <f t="shared" si="1"/>
        <v>96.857142857142861</v>
      </c>
      <c r="O12" s="75">
        <v>83</v>
      </c>
      <c r="P12" s="75">
        <f t="shared" si="2"/>
        <v>95.317460317460316</v>
      </c>
      <c r="Q12" s="75"/>
      <c r="R12" s="75">
        <v>64</v>
      </c>
    </row>
    <row r="13" spans="2:18" x14ac:dyDescent="0.25">
      <c r="B13" s="37" t="s">
        <v>9</v>
      </c>
      <c r="C13" s="72" t="s">
        <v>132</v>
      </c>
      <c r="D13" s="65">
        <v>20</v>
      </c>
      <c r="E13" s="65">
        <v>880</v>
      </c>
      <c r="F13" s="65">
        <f t="shared" si="0"/>
        <v>470.66666666666669</v>
      </c>
      <c r="G13" s="65">
        <v>37</v>
      </c>
      <c r="H13" s="65">
        <v>25</v>
      </c>
      <c r="I13" s="75">
        <v>68</v>
      </c>
      <c r="J13" s="75">
        <v>50</v>
      </c>
      <c r="K13" s="75">
        <v>23</v>
      </c>
      <c r="L13" s="75">
        <v>35</v>
      </c>
      <c r="M13" s="75">
        <v>49</v>
      </c>
      <c r="N13" s="75">
        <f t="shared" si="1"/>
        <v>41</v>
      </c>
      <c r="O13" s="75">
        <v>56</v>
      </c>
      <c r="P13" s="75">
        <f t="shared" si="2"/>
        <v>42.666666666666664</v>
      </c>
      <c r="Q13" s="75"/>
      <c r="R13" s="75">
        <v>44</v>
      </c>
    </row>
    <row r="14" spans="2:18" x14ac:dyDescent="0.25">
      <c r="B14" s="37" t="s">
        <v>66</v>
      </c>
      <c r="C14" s="72" t="s">
        <v>158</v>
      </c>
      <c r="D14" s="65">
        <v>20</v>
      </c>
      <c r="E14" s="65">
        <v>3420</v>
      </c>
      <c r="F14" s="65">
        <f t="shared" si="0"/>
        <v>90.523809523809518</v>
      </c>
      <c r="G14" s="65">
        <v>7</v>
      </c>
      <c r="H14" s="65">
        <v>11</v>
      </c>
      <c r="I14" s="75">
        <v>5</v>
      </c>
      <c r="J14" s="75">
        <v>9</v>
      </c>
      <c r="K14" s="75">
        <v>9</v>
      </c>
      <c r="L14" s="75">
        <v>6</v>
      </c>
      <c r="M14" s="75">
        <v>13</v>
      </c>
      <c r="N14" s="75">
        <f t="shared" si="1"/>
        <v>8.5714285714285712</v>
      </c>
      <c r="O14" s="75">
        <v>3</v>
      </c>
      <c r="P14" s="75">
        <f t="shared" si="2"/>
        <v>7.9523809523809526</v>
      </c>
      <c r="Q14" s="75"/>
      <c r="R14" s="75">
        <v>11</v>
      </c>
    </row>
    <row r="15" spans="2:18" x14ac:dyDescent="0.25">
      <c r="B15" s="37">
        <v>11021237</v>
      </c>
      <c r="C15" s="72" t="s">
        <v>159</v>
      </c>
      <c r="D15" s="65">
        <v>20</v>
      </c>
      <c r="E15" s="65">
        <v>2150</v>
      </c>
      <c r="F15" s="65">
        <f t="shared" si="0"/>
        <v>78.428571428571416</v>
      </c>
      <c r="G15" s="65">
        <v>6</v>
      </c>
      <c r="H15" s="65">
        <v>2</v>
      </c>
      <c r="I15" s="75">
        <v>8</v>
      </c>
      <c r="J15" s="75">
        <v>10</v>
      </c>
      <c r="K15" s="75">
        <v>11</v>
      </c>
      <c r="L15" s="75">
        <v>9</v>
      </c>
      <c r="M15" s="75">
        <v>5</v>
      </c>
      <c r="N15" s="75">
        <f t="shared" si="1"/>
        <v>7.2857142857142856</v>
      </c>
      <c r="O15" s="75">
        <v>6</v>
      </c>
      <c r="P15" s="75">
        <f t="shared" si="2"/>
        <v>7.1428571428571423</v>
      </c>
      <c r="Q15" s="75"/>
      <c r="R15" s="75">
        <v>7</v>
      </c>
    </row>
    <row r="16" spans="2:18" x14ac:dyDescent="0.25">
      <c r="B16" s="8" t="s">
        <v>68</v>
      </c>
      <c r="C16" s="72" t="s">
        <v>160</v>
      </c>
      <c r="D16" s="65">
        <v>20</v>
      </c>
      <c r="E16" s="65">
        <v>3025</v>
      </c>
      <c r="F16" s="65">
        <f t="shared" si="0"/>
        <v>19.841269841269842</v>
      </c>
      <c r="G16" s="65">
        <v>2</v>
      </c>
      <c r="H16" s="65">
        <v>1</v>
      </c>
      <c r="I16" s="75">
        <v>2</v>
      </c>
      <c r="J16" s="75">
        <v>1</v>
      </c>
      <c r="K16" s="75">
        <v>2</v>
      </c>
      <c r="L16" s="75">
        <v>3</v>
      </c>
      <c r="M16" s="75">
        <v>2</v>
      </c>
      <c r="N16" s="75">
        <f t="shared" si="1"/>
        <v>1.8571428571428572</v>
      </c>
      <c r="O16" s="75">
        <v>3</v>
      </c>
      <c r="P16" s="75">
        <f t="shared" si="2"/>
        <v>1.9841269841269842</v>
      </c>
      <c r="Q16" s="75"/>
      <c r="R16" s="65"/>
    </row>
    <row r="17" spans="2:18" x14ac:dyDescent="0.25">
      <c r="B17" s="8" t="s">
        <v>114</v>
      </c>
      <c r="C17" s="71" t="s">
        <v>192</v>
      </c>
      <c r="D17" s="65">
        <v>20</v>
      </c>
      <c r="E17" s="65">
        <v>1400</v>
      </c>
      <c r="F17" s="65" t="e">
        <f t="shared" si="0"/>
        <v>#DIV/0!</v>
      </c>
      <c r="G17" s="65"/>
      <c r="H17" s="65"/>
      <c r="I17" s="75"/>
      <c r="J17" s="75"/>
      <c r="K17" s="75"/>
      <c r="L17" s="75"/>
      <c r="M17" s="75"/>
      <c r="N17" s="75" t="e">
        <f t="shared" si="1"/>
        <v>#DIV/0!</v>
      </c>
      <c r="O17" s="75">
        <v>1</v>
      </c>
      <c r="P17" s="75" t="e">
        <f t="shared" si="2"/>
        <v>#DIV/0!</v>
      </c>
      <c r="Q17" s="75"/>
      <c r="R17" s="65"/>
    </row>
    <row r="18" spans="2:18" x14ac:dyDescent="0.25">
      <c r="B18" s="37" t="s">
        <v>69</v>
      </c>
      <c r="C18" s="72" t="s">
        <v>154</v>
      </c>
      <c r="D18" s="65">
        <v>20</v>
      </c>
      <c r="E18" s="65">
        <v>1200</v>
      </c>
      <c r="F18" s="65">
        <f t="shared" si="0"/>
        <v>138.38095238095238</v>
      </c>
      <c r="G18" s="65">
        <v>10</v>
      </c>
      <c r="H18" s="65">
        <v>9</v>
      </c>
      <c r="I18" s="75">
        <v>15</v>
      </c>
      <c r="J18" s="75">
        <v>4</v>
      </c>
      <c r="K18" s="75">
        <v>15</v>
      </c>
      <c r="L18" s="75">
        <v>17</v>
      </c>
      <c r="M18" s="75">
        <v>15</v>
      </c>
      <c r="N18" s="75">
        <f t="shared" si="1"/>
        <v>12.142857142857142</v>
      </c>
      <c r="O18" s="75">
        <v>13</v>
      </c>
      <c r="P18" s="75">
        <f t="shared" si="2"/>
        <v>12.238095238095237</v>
      </c>
      <c r="Q18" s="75"/>
      <c r="R18" s="75">
        <v>16</v>
      </c>
    </row>
    <row r="19" spans="2:18" ht="24.75" x14ac:dyDescent="0.25">
      <c r="B19" s="37" t="s">
        <v>34</v>
      </c>
      <c r="C19" s="73" t="s">
        <v>138</v>
      </c>
      <c r="D19" s="65">
        <v>20</v>
      </c>
      <c r="E19" s="65">
        <v>3000</v>
      </c>
      <c r="F19" s="65">
        <f t="shared" si="0"/>
        <v>278.03174603174602</v>
      </c>
      <c r="G19" s="65">
        <v>32</v>
      </c>
      <c r="H19" s="65">
        <v>20</v>
      </c>
      <c r="I19" s="75">
        <v>27</v>
      </c>
      <c r="J19" s="75">
        <v>27</v>
      </c>
      <c r="K19" s="75">
        <v>26</v>
      </c>
      <c r="L19" s="75">
        <v>29</v>
      </c>
      <c r="M19" s="75">
        <v>24</v>
      </c>
      <c r="N19" s="75">
        <f t="shared" si="1"/>
        <v>26.428571428571427</v>
      </c>
      <c r="O19" s="75">
        <v>19</v>
      </c>
      <c r="P19" s="75">
        <f t="shared" si="2"/>
        <v>25.603174603174601</v>
      </c>
      <c r="Q19" s="75"/>
      <c r="R19" s="75">
        <v>22</v>
      </c>
    </row>
    <row r="20" spans="2:18" x14ac:dyDescent="0.25">
      <c r="B20" s="37">
        <v>11021253</v>
      </c>
      <c r="C20" s="72" t="s">
        <v>178</v>
      </c>
      <c r="D20" s="65">
        <v>20</v>
      </c>
      <c r="E20" s="65">
        <v>3200</v>
      </c>
      <c r="F20" s="65">
        <f t="shared" si="0"/>
        <v>7</v>
      </c>
      <c r="G20" s="65">
        <v>1</v>
      </c>
      <c r="H20" s="65">
        <v>1</v>
      </c>
      <c r="I20" s="75"/>
      <c r="J20" s="75">
        <v>1</v>
      </c>
      <c r="K20" s="75">
        <v>1</v>
      </c>
      <c r="L20" s="75"/>
      <c r="M20" s="75"/>
      <c r="N20" s="75">
        <f t="shared" si="1"/>
        <v>1</v>
      </c>
      <c r="O20" s="75">
        <v>1</v>
      </c>
      <c r="P20" s="75">
        <f t="shared" si="2"/>
        <v>1</v>
      </c>
      <c r="Q20" s="75"/>
      <c r="R20" s="65"/>
    </row>
    <row r="21" spans="2:18" x14ac:dyDescent="0.25">
      <c r="B21" s="37" t="s">
        <v>80</v>
      </c>
      <c r="C21" s="72" t="s">
        <v>179</v>
      </c>
      <c r="D21" s="65">
        <v>20</v>
      </c>
      <c r="E21" s="65">
        <v>3000</v>
      </c>
      <c r="F21" s="65">
        <f t="shared" si="0"/>
        <v>12.600000000000001</v>
      </c>
      <c r="G21" s="65">
        <v>2</v>
      </c>
      <c r="H21" s="65">
        <v>3</v>
      </c>
      <c r="I21" s="75">
        <v>1</v>
      </c>
      <c r="J21" s="75"/>
      <c r="K21" s="75"/>
      <c r="L21" s="75">
        <v>2</v>
      </c>
      <c r="M21" s="75">
        <v>1</v>
      </c>
      <c r="N21" s="75">
        <f t="shared" si="1"/>
        <v>1.8</v>
      </c>
      <c r="O21" s="75"/>
      <c r="P21" s="75">
        <f t="shared" si="2"/>
        <v>1.8</v>
      </c>
      <c r="Q21" s="75"/>
      <c r="R21" s="65"/>
    </row>
    <row r="22" spans="2:18" x14ac:dyDescent="0.25">
      <c r="B22" s="37" t="s">
        <v>35</v>
      </c>
      <c r="C22" s="72" t="s">
        <v>139</v>
      </c>
      <c r="D22" s="65">
        <v>20</v>
      </c>
      <c r="E22" s="65">
        <v>1100</v>
      </c>
      <c r="F22" s="65">
        <f t="shared" si="0"/>
        <v>355.34920634920638</v>
      </c>
      <c r="G22" s="65">
        <v>35</v>
      </c>
      <c r="H22" s="65">
        <v>34</v>
      </c>
      <c r="I22" s="75">
        <v>17</v>
      </c>
      <c r="J22" s="75">
        <v>17</v>
      </c>
      <c r="K22" s="75">
        <v>25</v>
      </c>
      <c r="L22" s="75">
        <v>48</v>
      </c>
      <c r="M22" s="75">
        <v>46</v>
      </c>
      <c r="N22" s="75">
        <f t="shared" si="1"/>
        <v>31.714285714285715</v>
      </c>
      <c r="O22" s="75">
        <v>49</v>
      </c>
      <c r="P22" s="75">
        <f t="shared" si="2"/>
        <v>33.634920634920633</v>
      </c>
      <c r="Q22" s="75"/>
      <c r="R22" s="75">
        <v>19</v>
      </c>
    </row>
    <row r="23" spans="2:18" x14ac:dyDescent="0.25">
      <c r="B23" s="37" t="s">
        <v>36</v>
      </c>
      <c r="C23" s="72" t="s">
        <v>140</v>
      </c>
      <c r="D23" s="65">
        <v>20</v>
      </c>
      <c r="E23" s="65">
        <v>1200</v>
      </c>
      <c r="F23" s="65">
        <f t="shared" si="0"/>
        <v>125.14285714285714</v>
      </c>
      <c r="G23" s="65">
        <v>10</v>
      </c>
      <c r="H23" s="65">
        <v>9</v>
      </c>
      <c r="I23" s="75">
        <v>10</v>
      </c>
      <c r="J23" s="75">
        <v>10</v>
      </c>
      <c r="K23" s="75">
        <v>15</v>
      </c>
      <c r="L23" s="75">
        <v>6</v>
      </c>
      <c r="M23" s="75">
        <v>13</v>
      </c>
      <c r="N23" s="75">
        <f t="shared" si="1"/>
        <v>10.428571428571429</v>
      </c>
      <c r="O23" s="75">
        <v>13</v>
      </c>
      <c r="P23" s="138">
        <f t="shared" si="2"/>
        <v>10.714285714285715</v>
      </c>
      <c r="Q23" s="138"/>
      <c r="R23" s="138">
        <v>18</v>
      </c>
    </row>
    <row r="24" spans="2:18" x14ac:dyDescent="0.25">
      <c r="B24" s="37" t="s">
        <v>37</v>
      </c>
      <c r="C24" s="72" t="s">
        <v>171</v>
      </c>
      <c r="D24" s="65">
        <v>20</v>
      </c>
      <c r="E24" s="65">
        <v>1400</v>
      </c>
      <c r="F24" s="65">
        <f t="shared" si="0"/>
        <v>15</v>
      </c>
      <c r="G24" s="65">
        <v>1</v>
      </c>
      <c r="H24" s="65"/>
      <c r="I24" s="75">
        <v>2</v>
      </c>
      <c r="J24" s="75"/>
      <c r="K24" s="75">
        <v>3</v>
      </c>
      <c r="L24" s="75">
        <v>2</v>
      </c>
      <c r="M24" s="75">
        <v>2</v>
      </c>
      <c r="N24" s="75">
        <f t="shared" si="1"/>
        <v>2</v>
      </c>
      <c r="O24" s="75"/>
      <c r="P24" s="75">
        <f t="shared" si="2"/>
        <v>2</v>
      </c>
      <c r="Q24" s="75"/>
      <c r="R24" s="75">
        <v>1</v>
      </c>
    </row>
    <row r="25" spans="2:18" x14ac:dyDescent="0.25">
      <c r="B25" s="37" t="s">
        <v>21</v>
      </c>
      <c r="C25" s="72" t="s">
        <v>141</v>
      </c>
      <c r="D25" s="65">
        <v>20</v>
      </c>
      <c r="E25" s="65">
        <v>800</v>
      </c>
      <c r="F25" s="65">
        <f t="shared" si="0"/>
        <v>314.6825396825397</v>
      </c>
      <c r="G25" s="65">
        <v>27</v>
      </c>
      <c r="H25" s="65">
        <v>14</v>
      </c>
      <c r="I25" s="75">
        <v>13</v>
      </c>
      <c r="J25" s="75">
        <v>20</v>
      </c>
      <c r="K25" s="75">
        <v>15</v>
      </c>
      <c r="L25" s="75">
        <v>23</v>
      </c>
      <c r="M25" s="75">
        <v>40</v>
      </c>
      <c r="N25" s="75">
        <f t="shared" si="1"/>
        <v>21.714285714285715</v>
      </c>
      <c r="O25" s="75">
        <v>42</v>
      </c>
      <c r="P25" s="138">
        <f t="shared" si="2"/>
        <v>23.968253968253968</v>
      </c>
      <c r="Q25" s="138"/>
      <c r="R25" s="138">
        <v>75</v>
      </c>
    </row>
    <row r="26" spans="2:18" x14ac:dyDescent="0.25">
      <c r="B26" s="37" t="s">
        <v>22</v>
      </c>
      <c r="C26" s="72" t="s">
        <v>121</v>
      </c>
      <c r="D26" s="65">
        <v>20</v>
      </c>
      <c r="E26" s="65">
        <v>250</v>
      </c>
      <c r="F26" s="65">
        <f t="shared" si="0"/>
        <v>152.95238095238096</v>
      </c>
      <c r="G26" s="65">
        <v>8</v>
      </c>
      <c r="H26" s="65">
        <v>6</v>
      </c>
      <c r="I26" s="75">
        <v>19</v>
      </c>
      <c r="J26" s="75">
        <v>13</v>
      </c>
      <c r="K26" s="75">
        <v>10</v>
      </c>
      <c r="L26" s="75">
        <v>12</v>
      </c>
      <c r="M26" s="75">
        <v>15</v>
      </c>
      <c r="N26" s="75">
        <f t="shared" si="1"/>
        <v>11.857142857142858</v>
      </c>
      <c r="O26" s="75">
        <v>23</v>
      </c>
      <c r="P26" s="138">
        <f t="shared" si="2"/>
        <v>13.095238095238095</v>
      </c>
      <c r="Q26" s="138"/>
      <c r="R26" s="138">
        <v>22</v>
      </c>
    </row>
    <row r="27" spans="2:18" ht="36.75" x14ac:dyDescent="0.25">
      <c r="B27" s="37" t="s">
        <v>10</v>
      </c>
      <c r="C27" s="73" t="s">
        <v>122</v>
      </c>
      <c r="D27" s="65">
        <v>0</v>
      </c>
      <c r="E27" s="65">
        <v>380</v>
      </c>
      <c r="F27" s="65">
        <f t="shared" si="0"/>
        <v>1130.031746031746</v>
      </c>
      <c r="G27" s="65">
        <v>67</v>
      </c>
      <c r="H27" s="65">
        <v>74</v>
      </c>
      <c r="I27" s="75">
        <v>63</v>
      </c>
      <c r="J27" s="75">
        <v>87</v>
      </c>
      <c r="K27" s="75">
        <v>109</v>
      </c>
      <c r="L27" s="75">
        <v>100</v>
      </c>
      <c r="M27" s="75">
        <v>105</v>
      </c>
      <c r="N27" s="75">
        <f t="shared" si="1"/>
        <v>86.428571428571431</v>
      </c>
      <c r="O27" s="75">
        <v>133</v>
      </c>
      <c r="P27" s="138">
        <f t="shared" si="2"/>
        <v>91.603174603174608</v>
      </c>
      <c r="Q27" s="138"/>
      <c r="R27" s="138">
        <v>214</v>
      </c>
    </row>
    <row r="28" spans="2:18" ht="36.75" x14ac:dyDescent="0.25">
      <c r="B28" s="37" t="s">
        <v>38</v>
      </c>
      <c r="C28" s="73" t="s">
        <v>180</v>
      </c>
      <c r="D28" s="65">
        <v>0</v>
      </c>
      <c r="E28" s="65">
        <v>1500</v>
      </c>
      <c r="F28" s="65">
        <f t="shared" si="0"/>
        <v>24.38095238095238</v>
      </c>
      <c r="G28" s="65">
        <v>4</v>
      </c>
      <c r="H28" s="65">
        <v>1</v>
      </c>
      <c r="I28" s="75">
        <v>1</v>
      </c>
      <c r="J28" s="75">
        <v>1</v>
      </c>
      <c r="K28" s="75">
        <v>2</v>
      </c>
      <c r="L28" s="75">
        <v>2</v>
      </c>
      <c r="M28" s="75">
        <v>4</v>
      </c>
      <c r="N28" s="75">
        <f t="shared" si="1"/>
        <v>2.1428571428571428</v>
      </c>
      <c r="O28" s="75">
        <v>3</v>
      </c>
      <c r="P28" s="75">
        <f t="shared" si="2"/>
        <v>2.2380952380952381</v>
      </c>
      <c r="Q28" s="75"/>
      <c r="R28" s="75">
        <v>2</v>
      </c>
    </row>
    <row r="29" spans="2:18" ht="48.75" x14ac:dyDescent="0.25">
      <c r="B29" s="37" t="s">
        <v>39</v>
      </c>
      <c r="C29" s="73" t="s">
        <v>172</v>
      </c>
      <c r="D29" s="65">
        <v>0</v>
      </c>
      <c r="E29" s="65">
        <v>850</v>
      </c>
      <c r="F29" s="65">
        <f t="shared" si="0"/>
        <v>26.079365079365083</v>
      </c>
      <c r="G29" s="65">
        <v>3</v>
      </c>
      <c r="H29" s="65">
        <v>2</v>
      </c>
      <c r="I29" s="75">
        <v>3</v>
      </c>
      <c r="J29" s="75">
        <v>3</v>
      </c>
      <c r="K29" s="75">
        <v>3</v>
      </c>
      <c r="L29" s="75">
        <v>1</v>
      </c>
      <c r="M29" s="75">
        <v>3</v>
      </c>
      <c r="N29" s="75">
        <f t="shared" si="1"/>
        <v>2.5714285714285716</v>
      </c>
      <c r="O29" s="75">
        <v>2</v>
      </c>
      <c r="P29" s="75">
        <f t="shared" si="2"/>
        <v>2.5079365079365079</v>
      </c>
      <c r="Q29" s="75"/>
      <c r="R29" s="75">
        <v>1</v>
      </c>
    </row>
    <row r="30" spans="2:18" ht="48.75" x14ac:dyDescent="0.25">
      <c r="B30" s="37" t="s">
        <v>40</v>
      </c>
      <c r="C30" s="73" t="s">
        <v>173</v>
      </c>
      <c r="D30" s="65">
        <v>0</v>
      </c>
      <c r="E30" s="65">
        <v>1200</v>
      </c>
      <c r="F30" s="65">
        <f t="shared" si="0"/>
        <v>39.079365079365083</v>
      </c>
      <c r="G30" s="65">
        <v>3</v>
      </c>
      <c r="H30" s="65">
        <v>5</v>
      </c>
      <c r="I30" s="75">
        <v>3</v>
      </c>
      <c r="J30" s="75">
        <v>3</v>
      </c>
      <c r="K30" s="75">
        <v>6</v>
      </c>
      <c r="L30" s="75">
        <v>2</v>
      </c>
      <c r="M30" s="75">
        <v>3</v>
      </c>
      <c r="N30" s="75">
        <f t="shared" si="1"/>
        <v>3.5714285714285716</v>
      </c>
      <c r="O30" s="75">
        <v>3</v>
      </c>
      <c r="P30" s="75">
        <f t="shared" si="2"/>
        <v>3.5079365079365079</v>
      </c>
      <c r="Q30" s="75"/>
      <c r="R30" s="75">
        <v>4</v>
      </c>
    </row>
    <row r="31" spans="2:18" ht="36.75" x14ac:dyDescent="0.25">
      <c r="B31" s="37" t="s">
        <v>41</v>
      </c>
      <c r="C31" s="73" t="s">
        <v>165</v>
      </c>
      <c r="D31" s="65">
        <v>0</v>
      </c>
      <c r="E31" s="65">
        <v>2300</v>
      </c>
      <c r="F31" s="65">
        <f t="shared" si="0"/>
        <v>14.666666666666668</v>
      </c>
      <c r="G31" s="65">
        <v>2</v>
      </c>
      <c r="H31" s="65">
        <v>1</v>
      </c>
      <c r="I31" s="75">
        <v>1</v>
      </c>
      <c r="J31" s="75">
        <v>2</v>
      </c>
      <c r="K31" s="75">
        <v>3</v>
      </c>
      <c r="L31" s="75">
        <v>2</v>
      </c>
      <c r="M31" s="75"/>
      <c r="N31" s="75">
        <f t="shared" si="1"/>
        <v>1.8333333333333333</v>
      </c>
      <c r="O31" s="75"/>
      <c r="P31" s="75">
        <f t="shared" si="2"/>
        <v>1.8333333333333335</v>
      </c>
      <c r="Q31" s="75"/>
      <c r="R31" s="65"/>
    </row>
    <row r="32" spans="2:18" ht="38.25" x14ac:dyDescent="0.25">
      <c r="B32" s="8" t="s">
        <v>42</v>
      </c>
      <c r="C32" s="71" t="s">
        <v>188</v>
      </c>
      <c r="D32" s="65">
        <v>0</v>
      </c>
      <c r="E32" s="65">
        <v>3800</v>
      </c>
      <c r="F32" s="65">
        <f t="shared" si="0"/>
        <v>6</v>
      </c>
      <c r="G32" s="65"/>
      <c r="H32" s="65"/>
      <c r="I32" s="75">
        <v>1</v>
      </c>
      <c r="J32" s="75"/>
      <c r="K32" s="75"/>
      <c r="L32" s="75"/>
      <c r="M32" s="75"/>
      <c r="N32" s="75">
        <f t="shared" si="1"/>
        <v>1</v>
      </c>
      <c r="O32" s="75"/>
      <c r="P32" s="75">
        <f t="shared" si="2"/>
        <v>1</v>
      </c>
      <c r="Q32" s="75"/>
      <c r="R32" s="65">
        <v>3</v>
      </c>
    </row>
    <row r="33" spans="2:18" ht="36.75" x14ac:dyDescent="0.25">
      <c r="B33" s="37" t="s">
        <v>11</v>
      </c>
      <c r="C33" s="73" t="s">
        <v>123</v>
      </c>
      <c r="D33" s="65">
        <v>0</v>
      </c>
      <c r="E33" s="65">
        <v>550</v>
      </c>
      <c r="F33" s="65">
        <f t="shared" si="0"/>
        <v>949</v>
      </c>
      <c r="G33" s="65">
        <v>53</v>
      </c>
      <c r="H33" s="65">
        <v>90</v>
      </c>
      <c r="I33" s="75">
        <v>235</v>
      </c>
      <c r="J33" s="75">
        <v>109</v>
      </c>
      <c r="K33" s="75">
        <v>92</v>
      </c>
      <c r="L33" s="75">
        <v>36</v>
      </c>
      <c r="M33" s="75">
        <v>43</v>
      </c>
      <c r="N33" s="75">
        <f t="shared" si="1"/>
        <v>94</v>
      </c>
      <c r="O33" s="75">
        <v>49</v>
      </c>
      <c r="P33" s="75">
        <f t="shared" si="2"/>
        <v>89</v>
      </c>
      <c r="Q33" s="75"/>
      <c r="R33" s="75">
        <v>59</v>
      </c>
    </row>
    <row r="34" spans="2:18" ht="36.75" x14ac:dyDescent="0.25">
      <c r="B34" s="37" t="s">
        <v>12</v>
      </c>
      <c r="C34" s="73" t="s">
        <v>124</v>
      </c>
      <c r="D34" s="65">
        <v>0</v>
      </c>
      <c r="E34" s="65">
        <v>880</v>
      </c>
      <c r="F34" s="65">
        <f t="shared" si="0"/>
        <v>465.49206349206349</v>
      </c>
      <c r="G34" s="65">
        <v>39</v>
      </c>
      <c r="H34" s="65">
        <v>38</v>
      </c>
      <c r="I34" s="75">
        <v>56</v>
      </c>
      <c r="J34" s="75">
        <v>48</v>
      </c>
      <c r="K34" s="75">
        <v>29</v>
      </c>
      <c r="L34" s="75">
        <v>45</v>
      </c>
      <c r="M34" s="75">
        <v>54</v>
      </c>
      <c r="N34" s="75">
        <f t="shared" si="1"/>
        <v>44.142857142857146</v>
      </c>
      <c r="O34" s="75">
        <v>37</v>
      </c>
      <c r="P34" s="75">
        <f t="shared" si="2"/>
        <v>43.349206349206355</v>
      </c>
      <c r="Q34" s="75"/>
      <c r="R34" s="75">
        <v>32</v>
      </c>
    </row>
    <row r="35" spans="2:18" ht="36.75" x14ac:dyDescent="0.25">
      <c r="B35" s="37" t="s">
        <v>70</v>
      </c>
      <c r="C35" s="73" t="s">
        <v>182</v>
      </c>
      <c r="D35" s="65">
        <v>0</v>
      </c>
      <c r="E35" s="65">
        <v>3420</v>
      </c>
      <c r="F35" s="65">
        <f t="shared" si="0"/>
        <v>34.111111111111114</v>
      </c>
      <c r="G35" s="65">
        <v>4</v>
      </c>
      <c r="H35" s="65">
        <v>2</v>
      </c>
      <c r="I35" s="75">
        <v>3</v>
      </c>
      <c r="J35" s="75">
        <v>3</v>
      </c>
      <c r="K35" s="75">
        <v>3</v>
      </c>
      <c r="L35" s="75">
        <v>4</v>
      </c>
      <c r="M35" s="75">
        <v>2</v>
      </c>
      <c r="N35" s="75">
        <f t="shared" si="1"/>
        <v>3</v>
      </c>
      <c r="O35" s="75">
        <v>4</v>
      </c>
      <c r="P35" s="75">
        <f t="shared" si="2"/>
        <v>3.1111111111111112</v>
      </c>
      <c r="Q35" s="75"/>
      <c r="R35" s="75">
        <v>3</v>
      </c>
    </row>
    <row r="36" spans="2:18" ht="36.75" x14ac:dyDescent="0.25">
      <c r="B36" s="37">
        <v>11022337</v>
      </c>
      <c r="C36" s="73" t="s">
        <v>183</v>
      </c>
      <c r="D36" s="65">
        <v>0</v>
      </c>
      <c r="E36" s="65">
        <v>2150</v>
      </c>
      <c r="F36" s="65">
        <f t="shared" si="0"/>
        <v>16.5</v>
      </c>
      <c r="G36" s="65">
        <v>4</v>
      </c>
      <c r="H36" s="65"/>
      <c r="I36" s="75">
        <v>2</v>
      </c>
      <c r="J36" s="75"/>
      <c r="K36" s="75"/>
      <c r="L36" s="75">
        <v>1</v>
      </c>
      <c r="M36" s="75">
        <v>2</v>
      </c>
      <c r="N36" s="75">
        <f t="shared" si="1"/>
        <v>2.25</v>
      </c>
      <c r="O36" s="75"/>
      <c r="P36" s="75">
        <f t="shared" si="2"/>
        <v>2.25</v>
      </c>
      <c r="Q36" s="75"/>
      <c r="R36" s="75">
        <v>3</v>
      </c>
    </row>
    <row r="37" spans="2:18" ht="38.25" x14ac:dyDescent="0.25">
      <c r="B37" s="8">
        <v>11022342</v>
      </c>
      <c r="C37" s="71" t="s">
        <v>183</v>
      </c>
      <c r="D37" s="65">
        <v>0</v>
      </c>
      <c r="E37" s="65">
        <v>3025</v>
      </c>
      <c r="F37" s="65" t="e">
        <f t="shared" si="0"/>
        <v>#DIV/0!</v>
      </c>
      <c r="G37" s="65"/>
      <c r="H37" s="65"/>
      <c r="I37" s="75"/>
      <c r="J37" s="75"/>
      <c r="K37" s="75"/>
      <c r="L37" s="75"/>
      <c r="M37" s="75"/>
      <c r="N37" s="75" t="e">
        <f t="shared" si="1"/>
        <v>#DIV/0!</v>
      </c>
      <c r="O37" s="75">
        <v>1</v>
      </c>
      <c r="P37" s="75" t="e">
        <f t="shared" si="2"/>
        <v>#DIV/0!</v>
      </c>
      <c r="Q37" s="75"/>
      <c r="R37" s="65"/>
    </row>
    <row r="38" spans="2:18" ht="36.75" x14ac:dyDescent="0.25">
      <c r="B38" s="37" t="s">
        <v>82</v>
      </c>
      <c r="C38" s="73" t="s">
        <v>155</v>
      </c>
      <c r="D38" s="65">
        <v>0</v>
      </c>
      <c r="E38" s="65">
        <v>1200</v>
      </c>
      <c r="F38" s="65">
        <f t="shared" si="0"/>
        <v>36.761904761904759</v>
      </c>
      <c r="G38" s="65">
        <v>3</v>
      </c>
      <c r="H38" s="65">
        <v>4</v>
      </c>
      <c r="I38" s="75">
        <v>2</v>
      </c>
      <c r="J38" s="75">
        <v>1</v>
      </c>
      <c r="K38" s="75">
        <v>1</v>
      </c>
      <c r="L38" s="75">
        <v>6</v>
      </c>
      <c r="M38" s="75">
        <v>6</v>
      </c>
      <c r="N38" s="75">
        <f t="shared" si="1"/>
        <v>3.2857142857142856</v>
      </c>
      <c r="O38" s="75">
        <v>5</v>
      </c>
      <c r="P38" s="75">
        <f t="shared" si="2"/>
        <v>3.4761904761904763</v>
      </c>
      <c r="Q38" s="75"/>
      <c r="R38" s="75">
        <v>2</v>
      </c>
    </row>
    <row r="39" spans="2:18" ht="48.75" x14ac:dyDescent="0.25">
      <c r="B39" s="37" t="s">
        <v>43</v>
      </c>
      <c r="C39" s="73" t="s">
        <v>142</v>
      </c>
      <c r="D39" s="65">
        <v>0</v>
      </c>
      <c r="E39" s="65">
        <v>3000</v>
      </c>
      <c r="F39" s="65">
        <f t="shared" si="0"/>
        <v>270.20634920634922</v>
      </c>
      <c r="G39" s="65">
        <v>40</v>
      </c>
      <c r="H39" s="65">
        <v>20</v>
      </c>
      <c r="I39" s="75">
        <v>23</v>
      </c>
      <c r="J39" s="75">
        <v>29</v>
      </c>
      <c r="K39" s="75">
        <v>20</v>
      </c>
      <c r="L39" s="75">
        <v>27</v>
      </c>
      <c r="M39" s="75">
        <v>32</v>
      </c>
      <c r="N39" s="75">
        <f t="shared" si="1"/>
        <v>27.285714285714285</v>
      </c>
      <c r="O39" s="75">
        <v>15</v>
      </c>
      <c r="P39" s="75">
        <f t="shared" si="2"/>
        <v>25.920634920634921</v>
      </c>
      <c r="Q39" s="75"/>
      <c r="R39" s="75">
        <v>11</v>
      </c>
    </row>
    <row r="40" spans="2:18" ht="36.75" x14ac:dyDescent="0.25">
      <c r="B40" s="37" t="s">
        <v>240</v>
      </c>
      <c r="C40" s="73" t="s">
        <v>143</v>
      </c>
      <c r="D40" s="65">
        <v>0</v>
      </c>
      <c r="E40" s="65">
        <v>3200</v>
      </c>
      <c r="F40" s="65">
        <f t="shared" si="0"/>
        <v>4</v>
      </c>
      <c r="G40" s="65">
        <v>1</v>
      </c>
      <c r="H40" s="65"/>
      <c r="I40" s="75"/>
      <c r="J40" s="75"/>
      <c r="K40" s="75"/>
      <c r="L40" s="75">
        <v>1</v>
      </c>
      <c r="M40" s="75"/>
      <c r="N40" s="75">
        <f t="shared" si="1"/>
        <v>1</v>
      </c>
      <c r="O40" s="75"/>
      <c r="P40" s="75">
        <f t="shared" si="2"/>
        <v>1</v>
      </c>
      <c r="Q40" s="75"/>
      <c r="R40" s="65"/>
    </row>
    <row r="41" spans="2:18" ht="38.25" x14ac:dyDescent="0.25">
      <c r="B41" s="8" t="s">
        <v>44</v>
      </c>
      <c r="C41" s="71" t="s">
        <v>193</v>
      </c>
      <c r="D41" s="65">
        <v>0</v>
      </c>
      <c r="E41" s="65">
        <v>3000</v>
      </c>
      <c r="F41" s="65">
        <f t="shared" si="0"/>
        <v>8.6666666666666661</v>
      </c>
      <c r="G41" s="65"/>
      <c r="H41" s="65">
        <v>1</v>
      </c>
      <c r="I41" s="75">
        <v>2</v>
      </c>
      <c r="J41" s="75"/>
      <c r="K41" s="75"/>
      <c r="L41" s="75"/>
      <c r="M41" s="75">
        <v>1</v>
      </c>
      <c r="N41" s="75">
        <f t="shared" si="1"/>
        <v>1.3333333333333333</v>
      </c>
      <c r="O41" s="75"/>
      <c r="P41" s="75">
        <f t="shared" si="2"/>
        <v>1.3333333333333333</v>
      </c>
      <c r="Q41" s="75"/>
      <c r="R41" s="65">
        <v>2</v>
      </c>
    </row>
    <row r="42" spans="2:18" ht="36.75" x14ac:dyDescent="0.25">
      <c r="B42" s="37" t="s">
        <v>45</v>
      </c>
      <c r="C42" s="73" t="s">
        <v>144</v>
      </c>
      <c r="D42" s="65">
        <v>0</v>
      </c>
      <c r="E42" s="65">
        <v>1100</v>
      </c>
      <c r="F42" s="65">
        <f t="shared" si="0"/>
        <v>169.11111111111111</v>
      </c>
      <c r="G42" s="65">
        <v>20</v>
      </c>
      <c r="H42" s="65">
        <v>24</v>
      </c>
      <c r="I42" s="75">
        <v>13</v>
      </c>
      <c r="J42" s="75">
        <v>7</v>
      </c>
      <c r="K42" s="75">
        <v>19</v>
      </c>
      <c r="L42" s="75">
        <v>11</v>
      </c>
      <c r="M42" s="75">
        <v>18</v>
      </c>
      <c r="N42" s="75">
        <f t="shared" si="1"/>
        <v>16</v>
      </c>
      <c r="O42" s="75">
        <v>17</v>
      </c>
      <c r="P42" s="75">
        <f t="shared" si="2"/>
        <v>16.111111111111111</v>
      </c>
      <c r="Q42" s="75"/>
      <c r="R42" s="75">
        <v>8</v>
      </c>
    </row>
    <row r="43" spans="2:18" ht="51" x14ac:dyDescent="0.25">
      <c r="B43" s="8" t="s">
        <v>46</v>
      </c>
      <c r="C43" s="71" t="s">
        <v>145</v>
      </c>
      <c r="D43" s="65">
        <v>0</v>
      </c>
      <c r="E43" s="65">
        <v>1200</v>
      </c>
      <c r="F43" s="65">
        <f t="shared" si="0"/>
        <v>23.8125</v>
      </c>
      <c r="G43" s="65"/>
      <c r="H43" s="65">
        <v>1</v>
      </c>
      <c r="I43" s="75">
        <v>2</v>
      </c>
      <c r="J43" s="75">
        <v>5</v>
      </c>
      <c r="K43" s="75">
        <v>2</v>
      </c>
      <c r="L43" s="75">
        <v>4</v>
      </c>
      <c r="M43" s="75">
        <v>1</v>
      </c>
      <c r="N43" s="75">
        <f t="shared" si="1"/>
        <v>2.5</v>
      </c>
      <c r="O43" s="75">
        <v>1</v>
      </c>
      <c r="P43" s="75">
        <f t="shared" si="2"/>
        <v>2.3125</v>
      </c>
      <c r="Q43" s="75"/>
      <c r="R43" s="75">
        <v>3</v>
      </c>
    </row>
    <row r="44" spans="2:18" ht="48.75" x14ac:dyDescent="0.25">
      <c r="B44" s="37" t="s">
        <v>23</v>
      </c>
      <c r="C44" s="73" t="s">
        <v>146</v>
      </c>
      <c r="D44" s="65">
        <v>0</v>
      </c>
      <c r="E44" s="65">
        <v>800</v>
      </c>
      <c r="F44" s="65">
        <f t="shared" si="0"/>
        <v>275.53968253968253</v>
      </c>
      <c r="G44" s="65">
        <v>16</v>
      </c>
      <c r="H44" s="65">
        <v>13</v>
      </c>
      <c r="I44" s="75">
        <v>19</v>
      </c>
      <c r="J44" s="75">
        <v>29</v>
      </c>
      <c r="K44" s="75">
        <v>25</v>
      </c>
      <c r="L44" s="75">
        <v>24</v>
      </c>
      <c r="M44" s="75">
        <v>23</v>
      </c>
      <c r="N44" s="75">
        <f t="shared" si="1"/>
        <v>21.285714285714285</v>
      </c>
      <c r="O44" s="75">
        <v>30</v>
      </c>
      <c r="P44" s="75">
        <f t="shared" si="2"/>
        <v>22.253968253968253</v>
      </c>
      <c r="Q44" s="75"/>
      <c r="R44" s="75">
        <v>53</v>
      </c>
    </row>
    <row r="45" spans="2:18" ht="36.75" x14ac:dyDescent="0.25">
      <c r="B45" s="37" t="s">
        <v>24</v>
      </c>
      <c r="C45" s="73" t="s">
        <v>125</v>
      </c>
      <c r="D45" s="65">
        <v>0</v>
      </c>
      <c r="E45" s="65">
        <v>250</v>
      </c>
      <c r="F45" s="65">
        <f t="shared" si="0"/>
        <v>92.523809523809518</v>
      </c>
      <c r="G45" s="65">
        <v>10</v>
      </c>
      <c r="H45" s="65">
        <v>4</v>
      </c>
      <c r="I45" s="75">
        <v>1</v>
      </c>
      <c r="J45" s="75">
        <v>5</v>
      </c>
      <c r="K45" s="75">
        <v>5</v>
      </c>
      <c r="L45" s="75">
        <v>8</v>
      </c>
      <c r="M45" s="75">
        <v>6</v>
      </c>
      <c r="N45" s="75">
        <f t="shared" si="1"/>
        <v>5.5714285714285712</v>
      </c>
      <c r="O45" s="75">
        <v>18</v>
      </c>
      <c r="P45" s="75">
        <f t="shared" si="2"/>
        <v>6.9523809523809526</v>
      </c>
      <c r="Q45" s="75"/>
      <c r="R45" s="75">
        <v>23</v>
      </c>
    </row>
    <row r="46" spans="2:18" ht="36.75" x14ac:dyDescent="0.25">
      <c r="B46" s="37" t="s">
        <v>13</v>
      </c>
      <c r="C46" s="73" t="s">
        <v>126</v>
      </c>
      <c r="D46" s="65">
        <v>20</v>
      </c>
      <c r="E46" s="65">
        <v>380</v>
      </c>
      <c r="F46" s="65">
        <f t="shared" si="0"/>
        <v>3341.8571428571427</v>
      </c>
      <c r="G46" s="65">
        <v>244</v>
      </c>
      <c r="H46" s="65">
        <v>253</v>
      </c>
      <c r="I46" s="75">
        <v>208</v>
      </c>
      <c r="J46" s="75">
        <v>274</v>
      </c>
      <c r="K46" s="75">
        <v>316</v>
      </c>
      <c r="L46" s="75">
        <v>253</v>
      </c>
      <c r="M46" s="75">
        <v>269</v>
      </c>
      <c r="N46" s="75">
        <f t="shared" si="1"/>
        <v>259.57142857142856</v>
      </c>
      <c r="O46" s="75">
        <v>410</v>
      </c>
      <c r="P46" s="138">
        <f t="shared" si="2"/>
        <v>276.28571428571428</v>
      </c>
      <c r="Q46" s="138"/>
      <c r="R46" s="138">
        <v>579</v>
      </c>
    </row>
    <row r="47" spans="2:18" ht="36.75" x14ac:dyDescent="0.25">
      <c r="B47" s="37">
        <v>11023425</v>
      </c>
      <c r="C47" s="73" t="s">
        <v>189</v>
      </c>
      <c r="D47" s="65">
        <v>20</v>
      </c>
      <c r="E47" s="65">
        <v>1500</v>
      </c>
      <c r="F47" s="65">
        <f t="shared" si="0"/>
        <v>11.791666666666666</v>
      </c>
      <c r="G47" s="65">
        <v>2</v>
      </c>
      <c r="H47" s="65"/>
      <c r="I47" s="75">
        <v>1</v>
      </c>
      <c r="J47" s="75"/>
      <c r="K47" s="75"/>
      <c r="L47" s="75">
        <v>1</v>
      </c>
      <c r="M47" s="75">
        <v>1</v>
      </c>
      <c r="N47" s="75">
        <f t="shared" si="1"/>
        <v>1.25</v>
      </c>
      <c r="O47" s="75">
        <v>3</v>
      </c>
      <c r="P47" s="75">
        <f t="shared" si="2"/>
        <v>1.5416666666666667</v>
      </c>
      <c r="Q47" s="75"/>
      <c r="R47" s="75">
        <v>1</v>
      </c>
    </row>
    <row r="48" spans="2:18" ht="51" x14ac:dyDescent="0.25">
      <c r="B48" s="8" t="s">
        <v>97</v>
      </c>
      <c r="C48" s="71" t="s">
        <v>194</v>
      </c>
      <c r="D48" s="65">
        <v>20</v>
      </c>
      <c r="E48" s="65">
        <v>850</v>
      </c>
      <c r="F48" s="65">
        <f t="shared" si="0"/>
        <v>3</v>
      </c>
      <c r="G48" s="65"/>
      <c r="H48" s="65"/>
      <c r="I48" s="75"/>
      <c r="J48" s="75"/>
      <c r="K48" s="75"/>
      <c r="L48" s="75"/>
      <c r="M48" s="75">
        <v>1</v>
      </c>
      <c r="N48" s="75">
        <f t="shared" si="1"/>
        <v>1</v>
      </c>
      <c r="O48" s="75"/>
      <c r="P48" s="75">
        <f t="shared" si="2"/>
        <v>1</v>
      </c>
      <c r="Q48" s="75"/>
      <c r="R48" s="65"/>
    </row>
    <row r="49" spans="2:18" ht="51" x14ac:dyDescent="0.25">
      <c r="B49" s="8" t="s">
        <v>89</v>
      </c>
      <c r="C49" s="71" t="s">
        <v>147</v>
      </c>
      <c r="D49" s="65">
        <v>20</v>
      </c>
      <c r="E49" s="65">
        <v>1200</v>
      </c>
      <c r="F49" s="65">
        <f t="shared" si="0"/>
        <v>10</v>
      </c>
      <c r="G49" s="65"/>
      <c r="H49" s="65">
        <v>1</v>
      </c>
      <c r="I49" s="75"/>
      <c r="J49" s="75">
        <v>3</v>
      </c>
      <c r="K49" s="75">
        <v>1</v>
      </c>
      <c r="L49" s="75"/>
      <c r="M49" s="75">
        <v>1</v>
      </c>
      <c r="N49" s="75">
        <f t="shared" si="1"/>
        <v>1.5</v>
      </c>
      <c r="O49" s="75"/>
      <c r="P49" s="75">
        <f t="shared" si="2"/>
        <v>1.5</v>
      </c>
      <c r="Q49" s="75"/>
      <c r="R49" s="75">
        <v>1</v>
      </c>
    </row>
    <row r="50" spans="2:18" ht="36.75" x14ac:dyDescent="0.25">
      <c r="B50" s="37" t="s">
        <v>48</v>
      </c>
      <c r="C50" s="73" t="s">
        <v>166</v>
      </c>
      <c r="D50" s="65">
        <v>20</v>
      </c>
      <c r="E50" s="65">
        <v>2300</v>
      </c>
      <c r="F50" s="65">
        <f t="shared" si="0"/>
        <v>8.7999999999999989</v>
      </c>
      <c r="G50" s="65">
        <v>1</v>
      </c>
      <c r="H50" s="65">
        <v>1</v>
      </c>
      <c r="I50" s="75">
        <v>2</v>
      </c>
      <c r="J50" s="75"/>
      <c r="K50" s="75"/>
      <c r="L50" s="75"/>
      <c r="M50" s="75"/>
      <c r="N50" s="75">
        <f t="shared" si="1"/>
        <v>1.3333333333333333</v>
      </c>
      <c r="O50" s="75">
        <v>2</v>
      </c>
      <c r="P50" s="75">
        <f t="shared" si="2"/>
        <v>1.4666666666666666</v>
      </c>
      <c r="Q50" s="75"/>
      <c r="R50" s="65"/>
    </row>
    <row r="51" spans="2:18" ht="36.75" x14ac:dyDescent="0.25">
      <c r="B51" s="37" t="s">
        <v>98</v>
      </c>
      <c r="C51" s="73" t="s">
        <v>174</v>
      </c>
      <c r="D51" s="65">
        <v>20</v>
      </c>
      <c r="E51" s="65">
        <v>750</v>
      </c>
      <c r="F51" s="65">
        <f t="shared" si="0"/>
        <v>8.3333333333333339</v>
      </c>
      <c r="G51" s="65">
        <v>2</v>
      </c>
      <c r="H51" s="65"/>
      <c r="I51" s="75"/>
      <c r="J51" s="75"/>
      <c r="K51" s="75"/>
      <c r="L51" s="75">
        <v>1</v>
      </c>
      <c r="M51" s="75">
        <v>2</v>
      </c>
      <c r="N51" s="75">
        <f t="shared" si="1"/>
        <v>1.6666666666666667</v>
      </c>
      <c r="O51" s="75"/>
      <c r="P51" s="75">
        <f t="shared" si="2"/>
        <v>1.6666666666666667</v>
      </c>
      <c r="Q51" s="75"/>
      <c r="R51" s="65"/>
    </row>
    <row r="52" spans="2:18" ht="36.75" x14ac:dyDescent="0.25">
      <c r="B52" s="37" t="s">
        <v>14</v>
      </c>
      <c r="C52" s="73" t="s">
        <v>127</v>
      </c>
      <c r="D52" s="65">
        <v>20</v>
      </c>
      <c r="E52" s="65">
        <v>550</v>
      </c>
      <c r="F52" s="65">
        <f t="shared" si="0"/>
        <v>2306.5555555555557</v>
      </c>
      <c r="G52" s="65">
        <v>152</v>
      </c>
      <c r="H52" s="65">
        <v>192</v>
      </c>
      <c r="I52" s="75">
        <v>357</v>
      </c>
      <c r="J52" s="75">
        <v>270</v>
      </c>
      <c r="K52" s="75">
        <v>204</v>
      </c>
      <c r="L52" s="75">
        <v>176</v>
      </c>
      <c r="M52" s="75">
        <v>189</v>
      </c>
      <c r="N52" s="75">
        <f t="shared" si="1"/>
        <v>220</v>
      </c>
      <c r="O52" s="75">
        <v>180</v>
      </c>
      <c r="P52" s="75">
        <f t="shared" si="2"/>
        <v>215.55555555555554</v>
      </c>
      <c r="Q52" s="75"/>
      <c r="R52" s="75">
        <v>151</v>
      </c>
    </row>
    <row r="53" spans="2:18" ht="36.75" x14ac:dyDescent="0.25">
      <c r="B53" s="40" t="s">
        <v>15</v>
      </c>
      <c r="C53" s="73" t="s">
        <v>128</v>
      </c>
      <c r="D53" s="65">
        <v>20</v>
      </c>
      <c r="E53" s="65">
        <v>880</v>
      </c>
      <c r="F53" s="65">
        <f t="shared" si="0"/>
        <v>775.52380952380952</v>
      </c>
      <c r="G53" s="65">
        <v>66</v>
      </c>
      <c r="H53" s="65">
        <v>68</v>
      </c>
      <c r="I53" s="75">
        <v>97</v>
      </c>
      <c r="J53" s="75">
        <v>82</v>
      </c>
      <c r="K53" s="75">
        <v>66</v>
      </c>
      <c r="L53" s="75">
        <v>61</v>
      </c>
      <c r="M53" s="75">
        <v>82</v>
      </c>
      <c r="N53" s="75">
        <f t="shared" si="1"/>
        <v>74.571428571428569</v>
      </c>
      <c r="O53" s="75">
        <v>60</v>
      </c>
      <c r="P53" s="75">
        <f t="shared" si="2"/>
        <v>72.952380952380949</v>
      </c>
      <c r="Q53" s="75"/>
      <c r="R53" s="75">
        <v>46</v>
      </c>
    </row>
    <row r="54" spans="2:18" ht="38.25" x14ac:dyDescent="0.25">
      <c r="B54" s="8" t="s">
        <v>90</v>
      </c>
      <c r="C54" s="71" t="s">
        <v>184</v>
      </c>
      <c r="D54" s="65">
        <v>20</v>
      </c>
      <c r="E54" s="65">
        <v>3420</v>
      </c>
      <c r="F54" s="65">
        <f t="shared" si="0"/>
        <v>9</v>
      </c>
      <c r="G54" s="65"/>
      <c r="H54" s="65"/>
      <c r="I54" s="75"/>
      <c r="J54" s="75">
        <v>1</v>
      </c>
      <c r="K54" s="75">
        <v>1</v>
      </c>
      <c r="L54" s="75"/>
      <c r="M54" s="75">
        <v>1</v>
      </c>
      <c r="N54" s="75">
        <f t="shared" si="1"/>
        <v>1</v>
      </c>
      <c r="O54" s="75">
        <v>1</v>
      </c>
      <c r="P54" s="75">
        <f t="shared" si="2"/>
        <v>1</v>
      </c>
      <c r="Q54" s="75"/>
      <c r="R54" s="75">
        <v>3</v>
      </c>
    </row>
    <row r="55" spans="2:18" ht="36.75" x14ac:dyDescent="0.25">
      <c r="B55" s="37" t="s">
        <v>88</v>
      </c>
      <c r="C55" s="73" t="s">
        <v>200</v>
      </c>
      <c r="D55" s="65">
        <v>20</v>
      </c>
      <c r="E55" s="65">
        <v>2150</v>
      </c>
      <c r="F55" s="65">
        <f t="shared" si="0"/>
        <v>6</v>
      </c>
      <c r="G55" s="65">
        <v>1</v>
      </c>
      <c r="H55" s="65"/>
      <c r="I55" s="75"/>
      <c r="J55" s="75"/>
      <c r="K55" s="75">
        <v>1</v>
      </c>
      <c r="L55" s="75">
        <v>1</v>
      </c>
      <c r="M55" s="75"/>
      <c r="N55" s="75">
        <f t="shared" si="1"/>
        <v>1</v>
      </c>
      <c r="O55" s="75">
        <v>1</v>
      </c>
      <c r="P55" s="75">
        <f t="shared" si="2"/>
        <v>1</v>
      </c>
      <c r="Q55" s="75"/>
      <c r="R55" s="65"/>
    </row>
    <row r="56" spans="2:18" ht="38.25" x14ac:dyDescent="0.25">
      <c r="B56" s="8" t="s">
        <v>117</v>
      </c>
      <c r="C56" s="71" t="s">
        <v>156</v>
      </c>
      <c r="D56" s="65">
        <v>20</v>
      </c>
      <c r="E56" s="65">
        <v>1200</v>
      </c>
      <c r="F56" s="65" t="e">
        <f t="shared" si="0"/>
        <v>#DIV/0!</v>
      </c>
      <c r="G56" s="65"/>
      <c r="H56" s="65"/>
      <c r="I56" s="75"/>
      <c r="J56" s="75"/>
      <c r="K56" s="75"/>
      <c r="L56" s="75"/>
      <c r="M56" s="75"/>
      <c r="N56" s="75" t="e">
        <f t="shared" si="1"/>
        <v>#DIV/0!</v>
      </c>
      <c r="O56" s="75">
        <v>16</v>
      </c>
      <c r="P56" s="75" t="e">
        <f t="shared" si="2"/>
        <v>#DIV/0!</v>
      </c>
      <c r="Q56" s="75"/>
      <c r="R56" s="65"/>
    </row>
    <row r="57" spans="2:18" ht="38.25" x14ac:dyDescent="0.25">
      <c r="B57" s="8" t="s">
        <v>207</v>
      </c>
      <c r="C57" s="71" t="s">
        <v>202</v>
      </c>
      <c r="D57" s="65">
        <v>20</v>
      </c>
      <c r="E57" s="65">
        <v>3025</v>
      </c>
      <c r="F57" s="65">
        <f t="shared" si="0"/>
        <v>7</v>
      </c>
      <c r="G57" s="65"/>
      <c r="H57" s="65"/>
      <c r="I57" s="75"/>
      <c r="J57" s="75">
        <v>2</v>
      </c>
      <c r="K57" s="75"/>
      <c r="L57" s="75"/>
      <c r="M57" s="75"/>
      <c r="N57" s="75">
        <f t="shared" si="1"/>
        <v>2</v>
      </c>
      <c r="O57" s="75"/>
      <c r="P57" s="75">
        <f t="shared" si="2"/>
        <v>2</v>
      </c>
      <c r="Q57" s="75"/>
      <c r="R57" s="65">
        <v>1</v>
      </c>
    </row>
    <row r="58" spans="2:18" ht="38.25" x14ac:dyDescent="0.25">
      <c r="B58" s="8" t="s">
        <v>115</v>
      </c>
      <c r="C58" s="71" t="s">
        <v>250</v>
      </c>
      <c r="D58" s="65">
        <v>20</v>
      </c>
      <c r="E58" s="65">
        <v>1400</v>
      </c>
      <c r="F58" s="65" t="e">
        <f t="shared" si="0"/>
        <v>#DIV/0!</v>
      </c>
      <c r="G58" s="65"/>
      <c r="H58" s="65"/>
      <c r="I58" s="75"/>
      <c r="J58" s="75"/>
      <c r="K58" s="75"/>
      <c r="L58" s="75"/>
      <c r="M58" s="75"/>
      <c r="N58" s="75" t="e">
        <f t="shared" si="1"/>
        <v>#DIV/0!</v>
      </c>
      <c r="O58" s="75">
        <v>1</v>
      </c>
      <c r="P58" s="75" t="e">
        <f t="shared" si="2"/>
        <v>#DIV/0!</v>
      </c>
      <c r="Q58" s="75"/>
      <c r="R58" s="65"/>
    </row>
    <row r="59" spans="2:18" ht="36.75" x14ac:dyDescent="0.25">
      <c r="B59" s="37" t="s">
        <v>83</v>
      </c>
      <c r="C59" s="73" t="s">
        <v>156</v>
      </c>
      <c r="D59" s="65">
        <v>20</v>
      </c>
      <c r="E59" s="65">
        <v>1200</v>
      </c>
      <c r="F59" s="65">
        <f t="shared" si="0"/>
        <v>48.761904761904759</v>
      </c>
      <c r="G59" s="65">
        <v>3</v>
      </c>
      <c r="H59" s="65">
        <v>5</v>
      </c>
      <c r="I59" s="75">
        <v>4</v>
      </c>
      <c r="J59" s="75">
        <v>6</v>
      </c>
      <c r="K59" s="75">
        <v>7</v>
      </c>
      <c r="L59" s="75">
        <v>1</v>
      </c>
      <c r="M59" s="75">
        <v>4</v>
      </c>
      <c r="N59" s="75">
        <f t="shared" si="1"/>
        <v>4.2857142857142856</v>
      </c>
      <c r="O59" s="75">
        <v>6</v>
      </c>
      <c r="P59" s="75">
        <f t="shared" si="2"/>
        <v>4.4761904761904763</v>
      </c>
      <c r="Q59" s="75"/>
      <c r="R59" s="75">
        <v>4</v>
      </c>
    </row>
    <row r="60" spans="2:18" s="21" customFormat="1" ht="48.75" x14ac:dyDescent="0.25">
      <c r="B60" s="37" t="s">
        <v>49</v>
      </c>
      <c r="C60" s="73" t="s">
        <v>148</v>
      </c>
      <c r="D60" s="75">
        <v>20</v>
      </c>
      <c r="E60" s="75">
        <v>3000</v>
      </c>
      <c r="F60" s="65">
        <f t="shared" si="0"/>
        <v>155.04761904761904</v>
      </c>
      <c r="G60" s="75">
        <v>16</v>
      </c>
      <c r="H60" s="75">
        <v>11</v>
      </c>
      <c r="I60" s="75">
        <v>15</v>
      </c>
      <c r="J60" s="75">
        <v>13</v>
      </c>
      <c r="K60" s="75">
        <v>19</v>
      </c>
      <c r="L60" s="75">
        <v>13</v>
      </c>
      <c r="M60" s="75">
        <v>19</v>
      </c>
      <c r="N60" s="75">
        <f t="shared" si="1"/>
        <v>15.142857142857142</v>
      </c>
      <c r="O60" s="75">
        <v>4</v>
      </c>
      <c r="P60" s="75">
        <f t="shared" si="2"/>
        <v>13.904761904761905</v>
      </c>
      <c r="Q60" s="75"/>
      <c r="R60" s="75">
        <v>16</v>
      </c>
    </row>
    <row r="61" spans="2:18" ht="36.75" x14ac:dyDescent="0.25">
      <c r="B61" s="37" t="s">
        <v>116</v>
      </c>
      <c r="C61" s="73" t="s">
        <v>201</v>
      </c>
      <c r="D61" s="65">
        <v>20</v>
      </c>
      <c r="E61" s="65">
        <v>3000</v>
      </c>
      <c r="F61" s="65">
        <f t="shared" si="0"/>
        <v>10.8</v>
      </c>
      <c r="G61" s="65">
        <v>3</v>
      </c>
      <c r="H61" s="65">
        <v>1</v>
      </c>
      <c r="I61" s="75"/>
      <c r="J61" s="75"/>
      <c r="K61" s="75"/>
      <c r="L61" s="75">
        <v>2</v>
      </c>
      <c r="M61" s="75"/>
      <c r="N61" s="75">
        <f t="shared" si="1"/>
        <v>2</v>
      </c>
      <c r="O61" s="75">
        <v>1</v>
      </c>
      <c r="P61" s="75">
        <f t="shared" si="2"/>
        <v>1.8</v>
      </c>
      <c r="Q61" s="75"/>
      <c r="R61" s="65"/>
    </row>
    <row r="62" spans="2:18" s="21" customFormat="1" ht="36.75" x14ac:dyDescent="0.25">
      <c r="B62" s="9" t="s">
        <v>50</v>
      </c>
      <c r="C62" s="73" t="s">
        <v>149</v>
      </c>
      <c r="D62" s="75">
        <v>20</v>
      </c>
      <c r="E62" s="75">
        <v>1100</v>
      </c>
      <c r="F62" s="65">
        <f t="shared" si="0"/>
        <v>476.33333333333331</v>
      </c>
      <c r="G62" s="75">
        <v>55</v>
      </c>
      <c r="H62" s="75">
        <v>59</v>
      </c>
      <c r="I62" s="75">
        <v>32</v>
      </c>
      <c r="J62" s="75">
        <v>24</v>
      </c>
      <c r="K62" s="75">
        <v>28</v>
      </c>
      <c r="L62" s="75">
        <v>65</v>
      </c>
      <c r="M62" s="75">
        <v>59</v>
      </c>
      <c r="N62" s="75">
        <f t="shared" si="1"/>
        <v>46</v>
      </c>
      <c r="O62" s="75">
        <v>31</v>
      </c>
      <c r="P62" s="75">
        <f t="shared" si="2"/>
        <v>44.333333333333336</v>
      </c>
      <c r="Q62" s="75"/>
      <c r="R62" s="75">
        <v>33</v>
      </c>
    </row>
    <row r="63" spans="2:18" ht="48.75" x14ac:dyDescent="0.25">
      <c r="B63" s="37" t="s">
        <v>63</v>
      </c>
      <c r="C63" s="73" t="s">
        <v>195</v>
      </c>
      <c r="D63" s="65">
        <v>20</v>
      </c>
      <c r="E63" s="65">
        <v>1200</v>
      </c>
      <c r="F63" s="65">
        <f t="shared" si="0"/>
        <v>12.885714285714286</v>
      </c>
      <c r="G63" s="65">
        <v>1</v>
      </c>
      <c r="H63" s="65"/>
      <c r="I63" s="75">
        <v>3</v>
      </c>
      <c r="J63" s="75">
        <v>1</v>
      </c>
      <c r="K63" s="75">
        <v>1</v>
      </c>
      <c r="L63" s="75"/>
      <c r="M63" s="75">
        <v>1</v>
      </c>
      <c r="N63" s="75">
        <f t="shared" si="1"/>
        <v>1.4</v>
      </c>
      <c r="O63" s="75">
        <v>2</v>
      </c>
      <c r="P63" s="75">
        <f t="shared" si="2"/>
        <v>1.4857142857142858</v>
      </c>
      <c r="Q63" s="75"/>
      <c r="R63" s="75">
        <v>1</v>
      </c>
    </row>
    <row r="64" spans="2:18" s="21" customFormat="1" ht="36.75" x14ac:dyDescent="0.25">
      <c r="B64" s="37" t="s">
        <v>61</v>
      </c>
      <c r="C64" s="73" t="s">
        <v>175</v>
      </c>
      <c r="D64" s="75">
        <v>20</v>
      </c>
      <c r="E64" s="75">
        <v>800</v>
      </c>
      <c r="F64" s="65">
        <f t="shared" si="0"/>
        <v>1084.3809523809523</v>
      </c>
      <c r="G64" s="75">
        <v>90</v>
      </c>
      <c r="H64" s="75">
        <v>68</v>
      </c>
      <c r="I64" s="75">
        <v>61</v>
      </c>
      <c r="J64" s="75">
        <v>98</v>
      </c>
      <c r="K64" s="75">
        <v>99</v>
      </c>
      <c r="L64" s="75">
        <v>100</v>
      </c>
      <c r="M64" s="75">
        <v>108</v>
      </c>
      <c r="N64" s="75">
        <f t="shared" si="1"/>
        <v>89.142857142857139</v>
      </c>
      <c r="O64" s="75">
        <v>99</v>
      </c>
      <c r="P64" s="138">
        <f t="shared" si="2"/>
        <v>90.238095238095241</v>
      </c>
      <c r="Q64" s="138"/>
      <c r="R64" s="138">
        <v>182</v>
      </c>
    </row>
    <row r="65" spans="2:18" s="21" customFormat="1" ht="36.75" x14ac:dyDescent="0.25">
      <c r="B65" s="37" t="s">
        <v>16</v>
      </c>
      <c r="C65" s="73" t="s">
        <v>129</v>
      </c>
      <c r="D65" s="75">
        <v>20</v>
      </c>
      <c r="E65" s="75">
        <v>250</v>
      </c>
      <c r="F65" s="65">
        <f t="shared" si="0"/>
        <v>223.85714285714286</v>
      </c>
      <c r="G65" s="75">
        <v>17</v>
      </c>
      <c r="H65" s="75">
        <v>16</v>
      </c>
      <c r="I65" s="75">
        <v>6</v>
      </c>
      <c r="J65" s="75">
        <v>9</v>
      </c>
      <c r="K65" s="75">
        <v>22</v>
      </c>
      <c r="L65" s="75">
        <v>16</v>
      </c>
      <c r="M65" s="75">
        <v>30</v>
      </c>
      <c r="N65" s="75">
        <f t="shared" si="1"/>
        <v>16.571428571428573</v>
      </c>
      <c r="O65" s="75">
        <v>32</v>
      </c>
      <c r="P65" s="75">
        <f t="shared" si="2"/>
        <v>18.285714285714288</v>
      </c>
      <c r="Q65" s="75"/>
      <c r="R65" s="75">
        <v>41</v>
      </c>
    </row>
    <row r="66" spans="2:18" s="21" customFormat="1" ht="48.75" x14ac:dyDescent="0.25">
      <c r="B66" s="37" t="s">
        <v>25</v>
      </c>
      <c r="C66" s="73" t="s">
        <v>150</v>
      </c>
      <c r="D66" s="75">
        <v>10</v>
      </c>
      <c r="E66" s="75">
        <v>380</v>
      </c>
      <c r="F66" s="65">
        <f t="shared" si="0"/>
        <v>278.49206349206349</v>
      </c>
      <c r="G66" s="75">
        <v>18</v>
      </c>
      <c r="H66" s="75">
        <v>13</v>
      </c>
      <c r="I66" s="75">
        <v>18</v>
      </c>
      <c r="J66" s="75">
        <v>19</v>
      </c>
      <c r="K66" s="75">
        <v>23</v>
      </c>
      <c r="L66" s="75">
        <v>25</v>
      </c>
      <c r="M66" s="75">
        <v>25</v>
      </c>
      <c r="N66" s="75">
        <f t="shared" si="1"/>
        <v>20.142857142857142</v>
      </c>
      <c r="O66" s="75">
        <v>40</v>
      </c>
      <c r="P66" s="75">
        <f t="shared" si="2"/>
        <v>22.349206349206348</v>
      </c>
      <c r="Q66" s="75"/>
      <c r="R66" s="75">
        <v>55</v>
      </c>
    </row>
    <row r="67" spans="2:18" ht="51" x14ac:dyDescent="0.25">
      <c r="B67" s="8" t="s">
        <v>101</v>
      </c>
      <c r="C67" s="71" t="s">
        <v>148</v>
      </c>
      <c r="D67" s="65">
        <v>20</v>
      </c>
      <c r="E67" s="65">
        <v>3000</v>
      </c>
      <c r="F67" s="65">
        <f t="shared" si="0"/>
        <v>7.875</v>
      </c>
      <c r="G67" s="65"/>
      <c r="H67" s="65"/>
      <c r="I67" s="75"/>
      <c r="J67" s="75">
        <v>2</v>
      </c>
      <c r="K67" s="75"/>
      <c r="L67" s="75">
        <v>1</v>
      </c>
      <c r="M67" s="75"/>
      <c r="N67" s="75">
        <f t="shared" si="1"/>
        <v>1.5</v>
      </c>
      <c r="O67" s="75">
        <v>1</v>
      </c>
      <c r="P67" s="75">
        <f t="shared" si="2"/>
        <v>1.375</v>
      </c>
      <c r="Q67" s="75"/>
      <c r="R67" s="75">
        <v>1</v>
      </c>
    </row>
    <row r="68" spans="2:18" ht="63.75" x14ac:dyDescent="0.25">
      <c r="B68" s="8" t="s">
        <v>94</v>
      </c>
      <c r="C68" s="71" t="s">
        <v>199</v>
      </c>
      <c r="D68" s="65">
        <v>10</v>
      </c>
      <c r="E68" s="65">
        <v>850</v>
      </c>
      <c r="F68" s="65">
        <f t="shared" ref="F68:F91" si="3">SUM(G68:R68)</f>
        <v>6</v>
      </c>
      <c r="G68" s="65"/>
      <c r="H68" s="65"/>
      <c r="I68" s="75"/>
      <c r="J68" s="75">
        <v>1</v>
      </c>
      <c r="K68" s="75"/>
      <c r="L68" s="75">
        <v>1</v>
      </c>
      <c r="M68" s="75">
        <v>1</v>
      </c>
      <c r="N68" s="75">
        <f t="shared" si="1"/>
        <v>1</v>
      </c>
      <c r="O68" s="75">
        <v>1</v>
      </c>
      <c r="P68" s="75">
        <f t="shared" si="2"/>
        <v>1</v>
      </c>
      <c r="Q68" s="75"/>
      <c r="R68" s="65"/>
    </row>
    <row r="69" spans="2:18" ht="51" x14ac:dyDescent="0.25">
      <c r="B69" s="8" t="s">
        <v>51</v>
      </c>
      <c r="C69" s="71" t="s">
        <v>151</v>
      </c>
      <c r="D69" s="65">
        <v>10</v>
      </c>
      <c r="E69" s="65">
        <v>1200</v>
      </c>
      <c r="F69" s="65">
        <f t="shared" si="3"/>
        <v>17</v>
      </c>
      <c r="G69" s="65"/>
      <c r="H69" s="65">
        <v>2</v>
      </c>
      <c r="I69" s="75">
        <v>1</v>
      </c>
      <c r="J69" s="75">
        <v>1</v>
      </c>
      <c r="K69" s="75">
        <v>3</v>
      </c>
      <c r="L69" s="75">
        <v>2</v>
      </c>
      <c r="M69" s="75">
        <v>3</v>
      </c>
      <c r="N69" s="75">
        <f t="shared" si="1"/>
        <v>2</v>
      </c>
      <c r="O69" s="75"/>
      <c r="P69" s="75">
        <f t="shared" si="2"/>
        <v>2</v>
      </c>
      <c r="Q69" s="75"/>
      <c r="R69" s="75">
        <v>1</v>
      </c>
    </row>
    <row r="70" spans="2:18" ht="51" x14ac:dyDescent="0.25">
      <c r="B70" s="8" t="s">
        <v>52</v>
      </c>
      <c r="C70" s="71" t="s">
        <v>185</v>
      </c>
      <c r="D70" s="65">
        <v>10</v>
      </c>
      <c r="E70" s="65">
        <v>2300</v>
      </c>
      <c r="F70" s="65">
        <f t="shared" si="3"/>
        <v>7</v>
      </c>
      <c r="G70" s="65"/>
      <c r="H70" s="65"/>
      <c r="I70" s="75">
        <v>1</v>
      </c>
      <c r="J70" s="75"/>
      <c r="K70" s="75"/>
      <c r="L70" s="75">
        <v>1</v>
      </c>
      <c r="M70" s="75"/>
      <c r="N70" s="75">
        <f t="shared" ref="N70:N91" si="4">AVERAGE(G70:M70)</f>
        <v>1</v>
      </c>
      <c r="O70" s="75">
        <v>1</v>
      </c>
      <c r="P70" s="75">
        <f t="shared" ref="P70:P91" si="5">AVERAGE(G70:O70)</f>
        <v>1</v>
      </c>
      <c r="Q70" s="75"/>
      <c r="R70" s="75">
        <v>2</v>
      </c>
    </row>
    <row r="71" spans="2:18" ht="51" x14ac:dyDescent="0.25">
      <c r="B71" s="8" t="s">
        <v>206</v>
      </c>
      <c r="C71" s="71" t="s">
        <v>255</v>
      </c>
      <c r="D71" s="65">
        <v>10</v>
      </c>
      <c r="E71" s="65">
        <v>750</v>
      </c>
      <c r="F71" s="65">
        <f t="shared" si="3"/>
        <v>4</v>
      </c>
      <c r="G71" s="65"/>
      <c r="H71" s="65">
        <v>1</v>
      </c>
      <c r="I71" s="75"/>
      <c r="J71" s="75"/>
      <c r="K71" s="75"/>
      <c r="L71" s="75"/>
      <c r="M71" s="75"/>
      <c r="N71" s="75">
        <f t="shared" si="4"/>
        <v>1</v>
      </c>
      <c r="O71" s="75"/>
      <c r="P71" s="75">
        <f t="shared" si="5"/>
        <v>1</v>
      </c>
      <c r="Q71" s="75"/>
      <c r="R71" s="65">
        <v>1</v>
      </c>
    </row>
    <row r="72" spans="2:18" ht="51" x14ac:dyDescent="0.25">
      <c r="B72" s="8" t="s">
        <v>107</v>
      </c>
      <c r="C72" s="71" t="s">
        <v>256</v>
      </c>
      <c r="D72" s="65">
        <v>10</v>
      </c>
      <c r="E72" s="65">
        <v>3800</v>
      </c>
      <c r="F72" s="65">
        <f t="shared" si="3"/>
        <v>4</v>
      </c>
      <c r="G72" s="65"/>
      <c r="H72" s="65"/>
      <c r="I72" s="75"/>
      <c r="J72" s="75">
        <v>1</v>
      </c>
      <c r="K72" s="75"/>
      <c r="L72" s="75">
        <v>1</v>
      </c>
      <c r="M72" s="75"/>
      <c r="N72" s="75">
        <f t="shared" si="4"/>
        <v>1</v>
      </c>
      <c r="O72" s="75"/>
      <c r="P72" s="75">
        <f t="shared" si="5"/>
        <v>1</v>
      </c>
      <c r="Q72" s="75"/>
      <c r="R72" s="65"/>
    </row>
    <row r="73" spans="2:18" ht="48.75" x14ac:dyDescent="0.25">
      <c r="B73" s="37" t="s">
        <v>20</v>
      </c>
      <c r="C73" s="73" t="s">
        <v>176</v>
      </c>
      <c r="D73" s="65">
        <v>10</v>
      </c>
      <c r="E73" s="65">
        <v>550</v>
      </c>
      <c r="F73" s="65">
        <f t="shared" si="3"/>
        <v>65.603174603174608</v>
      </c>
      <c r="G73" s="65">
        <v>2</v>
      </c>
      <c r="H73" s="65">
        <v>11</v>
      </c>
      <c r="I73" s="75">
        <v>22</v>
      </c>
      <c r="J73" s="75">
        <v>9</v>
      </c>
      <c r="K73" s="75">
        <v>1</v>
      </c>
      <c r="L73" s="75">
        <v>2</v>
      </c>
      <c r="M73" s="75">
        <v>3</v>
      </c>
      <c r="N73" s="75">
        <f t="shared" si="4"/>
        <v>7.1428571428571432</v>
      </c>
      <c r="O73" s="75">
        <v>1</v>
      </c>
      <c r="P73" s="75">
        <f t="shared" si="5"/>
        <v>6.4603174603174605</v>
      </c>
      <c r="Q73" s="75"/>
      <c r="R73" s="75">
        <v>1</v>
      </c>
    </row>
    <row r="74" spans="2:18" ht="48.75" x14ac:dyDescent="0.25">
      <c r="B74" s="37" t="s">
        <v>26</v>
      </c>
      <c r="C74" s="73" t="s">
        <v>167</v>
      </c>
      <c r="D74" s="65">
        <v>10</v>
      </c>
      <c r="E74" s="65">
        <v>880</v>
      </c>
      <c r="F74" s="65">
        <f t="shared" si="3"/>
        <v>99.063492063492063</v>
      </c>
      <c r="G74" s="65">
        <v>10</v>
      </c>
      <c r="H74" s="65">
        <v>5</v>
      </c>
      <c r="I74" s="75">
        <v>24</v>
      </c>
      <c r="J74" s="75">
        <v>13</v>
      </c>
      <c r="K74" s="75">
        <v>4</v>
      </c>
      <c r="L74" s="75">
        <v>2</v>
      </c>
      <c r="M74" s="75">
        <v>4</v>
      </c>
      <c r="N74" s="75">
        <f t="shared" si="4"/>
        <v>8.8571428571428577</v>
      </c>
      <c r="O74" s="75">
        <v>12</v>
      </c>
      <c r="P74" s="75">
        <f t="shared" si="5"/>
        <v>9.2063492063492074</v>
      </c>
      <c r="Q74" s="75"/>
      <c r="R74" s="75">
        <v>7</v>
      </c>
    </row>
    <row r="75" spans="2:18" ht="48.75" x14ac:dyDescent="0.25">
      <c r="B75" s="37" t="s">
        <v>72</v>
      </c>
      <c r="C75" s="73" t="s">
        <v>161</v>
      </c>
      <c r="D75" s="65">
        <v>10</v>
      </c>
      <c r="E75" s="65">
        <v>3420</v>
      </c>
      <c r="F75" s="65">
        <f t="shared" si="3"/>
        <v>53.253968253968253</v>
      </c>
      <c r="G75" s="65">
        <v>5</v>
      </c>
      <c r="H75" s="65">
        <v>4</v>
      </c>
      <c r="I75" s="75">
        <v>2</v>
      </c>
      <c r="J75" s="75">
        <v>2</v>
      </c>
      <c r="K75" s="75">
        <v>7</v>
      </c>
      <c r="L75" s="75">
        <v>5</v>
      </c>
      <c r="M75" s="75">
        <v>6</v>
      </c>
      <c r="N75" s="75">
        <f t="shared" si="4"/>
        <v>4.4285714285714288</v>
      </c>
      <c r="O75" s="75">
        <v>8</v>
      </c>
      <c r="P75" s="75">
        <f t="shared" si="5"/>
        <v>4.825396825396826</v>
      </c>
      <c r="Q75" s="75"/>
      <c r="R75" s="75">
        <v>5</v>
      </c>
    </row>
    <row r="76" spans="2:18" ht="48.75" x14ac:dyDescent="0.25">
      <c r="B76" s="37" t="s">
        <v>73</v>
      </c>
      <c r="C76" s="73" t="s">
        <v>162</v>
      </c>
      <c r="D76" s="65">
        <v>10</v>
      </c>
      <c r="E76" s="65">
        <v>2150</v>
      </c>
      <c r="F76" s="65">
        <f t="shared" si="3"/>
        <v>35.38095238095238</v>
      </c>
      <c r="G76" s="65">
        <v>3</v>
      </c>
      <c r="H76" s="65">
        <v>2</v>
      </c>
      <c r="I76" s="75">
        <v>3</v>
      </c>
      <c r="J76" s="75">
        <v>6</v>
      </c>
      <c r="K76" s="75">
        <v>3</v>
      </c>
      <c r="L76" s="75">
        <v>4</v>
      </c>
      <c r="M76" s="75">
        <v>1</v>
      </c>
      <c r="N76" s="75">
        <f t="shared" si="4"/>
        <v>3.1428571428571428</v>
      </c>
      <c r="O76" s="75">
        <v>4</v>
      </c>
      <c r="P76" s="75">
        <f t="shared" si="5"/>
        <v>3.2380952380952381</v>
      </c>
      <c r="Q76" s="75"/>
      <c r="R76" s="75">
        <v>3</v>
      </c>
    </row>
    <row r="77" spans="2:18" ht="48.75" x14ac:dyDescent="0.25">
      <c r="B77" s="37" t="s">
        <v>74</v>
      </c>
      <c r="C77" s="73" t="s">
        <v>197</v>
      </c>
      <c r="D77" s="65">
        <v>10</v>
      </c>
      <c r="E77" s="65">
        <v>3025</v>
      </c>
      <c r="F77" s="65">
        <f t="shared" si="3"/>
        <v>13.114285714285714</v>
      </c>
      <c r="G77" s="65">
        <v>2</v>
      </c>
      <c r="H77" s="65">
        <v>1</v>
      </c>
      <c r="I77" s="75">
        <v>2</v>
      </c>
      <c r="J77" s="75"/>
      <c r="K77" s="75">
        <v>2</v>
      </c>
      <c r="L77" s="75">
        <v>1</v>
      </c>
      <c r="M77" s="75"/>
      <c r="N77" s="75">
        <f t="shared" si="4"/>
        <v>1.6</v>
      </c>
      <c r="O77" s="75">
        <v>1</v>
      </c>
      <c r="P77" s="75">
        <f t="shared" si="5"/>
        <v>1.5142857142857142</v>
      </c>
      <c r="Q77" s="75"/>
      <c r="R77" s="75">
        <v>1</v>
      </c>
    </row>
    <row r="78" spans="2:18" ht="51" x14ac:dyDescent="0.25">
      <c r="B78" s="8" t="s">
        <v>105</v>
      </c>
      <c r="C78" s="71" t="s">
        <v>157</v>
      </c>
      <c r="D78" s="65">
        <v>10</v>
      </c>
      <c r="E78" s="65">
        <v>1200</v>
      </c>
      <c r="F78" s="65">
        <f t="shared" si="3"/>
        <v>8.5</v>
      </c>
      <c r="G78" s="65"/>
      <c r="H78" s="65">
        <v>1</v>
      </c>
      <c r="I78" s="75"/>
      <c r="J78" s="75">
        <v>1</v>
      </c>
      <c r="K78" s="75"/>
      <c r="L78" s="75"/>
      <c r="M78" s="75"/>
      <c r="N78" s="75">
        <f t="shared" si="4"/>
        <v>1</v>
      </c>
      <c r="O78" s="75">
        <v>3</v>
      </c>
      <c r="P78" s="75">
        <f t="shared" si="5"/>
        <v>1.5</v>
      </c>
      <c r="Q78" s="75"/>
      <c r="R78" s="65">
        <v>1</v>
      </c>
    </row>
    <row r="79" spans="2:18" ht="60.75" x14ac:dyDescent="0.25">
      <c r="B79" s="37" t="s">
        <v>53</v>
      </c>
      <c r="C79" s="73" t="s">
        <v>152</v>
      </c>
      <c r="D79" s="65">
        <v>10</v>
      </c>
      <c r="E79" s="65">
        <v>3000</v>
      </c>
      <c r="F79" s="65">
        <f t="shared" si="3"/>
        <v>119.31746031746033</v>
      </c>
      <c r="G79" s="65">
        <v>11</v>
      </c>
      <c r="H79" s="65">
        <v>13</v>
      </c>
      <c r="I79" s="75">
        <v>3</v>
      </c>
      <c r="J79" s="75">
        <v>15</v>
      </c>
      <c r="K79" s="75">
        <v>11</v>
      </c>
      <c r="L79" s="75">
        <v>10</v>
      </c>
      <c r="M79" s="75">
        <v>16</v>
      </c>
      <c r="N79" s="75">
        <f t="shared" si="4"/>
        <v>11.285714285714286</v>
      </c>
      <c r="O79" s="75">
        <v>9</v>
      </c>
      <c r="P79" s="75">
        <f t="shared" si="5"/>
        <v>11.031746031746032</v>
      </c>
      <c r="Q79" s="75"/>
      <c r="R79" s="75">
        <v>9</v>
      </c>
    </row>
    <row r="80" spans="2:18" ht="48.75" x14ac:dyDescent="0.25">
      <c r="B80" s="37" t="s">
        <v>204</v>
      </c>
      <c r="C80" s="73" t="s">
        <v>190</v>
      </c>
      <c r="D80" s="65">
        <v>10</v>
      </c>
      <c r="E80" s="65">
        <v>3200</v>
      </c>
      <c r="F80" s="65">
        <f t="shared" si="3"/>
        <v>6</v>
      </c>
      <c r="G80" s="65">
        <v>1</v>
      </c>
      <c r="H80" s="65">
        <v>1</v>
      </c>
      <c r="I80" s="75"/>
      <c r="J80" s="75"/>
      <c r="K80" s="75"/>
      <c r="L80" s="75">
        <v>1</v>
      </c>
      <c r="M80" s="75"/>
      <c r="N80" s="75">
        <f t="shared" si="4"/>
        <v>1</v>
      </c>
      <c r="O80" s="75"/>
      <c r="P80" s="75">
        <f t="shared" si="5"/>
        <v>1</v>
      </c>
      <c r="Q80" s="75"/>
      <c r="R80" s="75">
        <v>1</v>
      </c>
    </row>
    <row r="81" spans="2:18" ht="51" x14ac:dyDescent="0.25">
      <c r="B81" s="8" t="s">
        <v>86</v>
      </c>
      <c r="C81" s="71" t="s">
        <v>191</v>
      </c>
      <c r="D81" s="65">
        <v>10</v>
      </c>
      <c r="E81" s="65">
        <v>3000</v>
      </c>
      <c r="F81" s="65">
        <f t="shared" si="3"/>
        <v>3</v>
      </c>
      <c r="G81" s="65"/>
      <c r="H81" s="65"/>
      <c r="I81" s="75"/>
      <c r="J81" s="75"/>
      <c r="K81" s="75">
        <v>1</v>
      </c>
      <c r="L81" s="75"/>
      <c r="M81" s="75"/>
      <c r="N81" s="75">
        <f t="shared" si="4"/>
        <v>1</v>
      </c>
      <c r="O81" s="75"/>
      <c r="P81" s="75">
        <f t="shared" si="5"/>
        <v>1</v>
      </c>
      <c r="Q81" s="75"/>
      <c r="R81" s="65"/>
    </row>
    <row r="82" spans="2:18" ht="48.75" x14ac:dyDescent="0.25">
      <c r="B82" s="37" t="s">
        <v>92</v>
      </c>
      <c r="C82" s="73" t="s">
        <v>196</v>
      </c>
      <c r="D82" s="65">
        <v>10</v>
      </c>
      <c r="E82" s="65">
        <v>1100</v>
      </c>
      <c r="F82" s="65">
        <f t="shared" si="3"/>
        <v>10.799999999999999</v>
      </c>
      <c r="G82" s="65">
        <v>2</v>
      </c>
      <c r="H82" s="65"/>
      <c r="I82" s="75"/>
      <c r="J82" s="75"/>
      <c r="K82" s="75">
        <v>1</v>
      </c>
      <c r="L82" s="75">
        <v>1</v>
      </c>
      <c r="M82" s="75"/>
      <c r="N82" s="75">
        <f t="shared" si="4"/>
        <v>1.3333333333333333</v>
      </c>
      <c r="O82" s="75">
        <v>2</v>
      </c>
      <c r="P82" s="75">
        <f t="shared" si="5"/>
        <v>1.4666666666666666</v>
      </c>
      <c r="Q82" s="75"/>
      <c r="R82" s="75">
        <v>2</v>
      </c>
    </row>
    <row r="83" spans="2:18" ht="48.75" x14ac:dyDescent="0.25">
      <c r="B83" s="37" t="s">
        <v>54</v>
      </c>
      <c r="C83" s="73" t="s">
        <v>163</v>
      </c>
      <c r="D83" s="65">
        <v>10</v>
      </c>
      <c r="E83" s="65">
        <v>1200</v>
      </c>
      <c r="F83" s="65">
        <f t="shared" si="3"/>
        <v>33.125</v>
      </c>
      <c r="G83" s="65">
        <v>1</v>
      </c>
      <c r="H83" s="65"/>
      <c r="I83" s="75">
        <v>2</v>
      </c>
      <c r="J83" s="75">
        <v>4</v>
      </c>
      <c r="K83" s="75">
        <v>3</v>
      </c>
      <c r="L83" s="75">
        <v>6</v>
      </c>
      <c r="M83" s="75">
        <v>6</v>
      </c>
      <c r="N83" s="75">
        <f t="shared" si="4"/>
        <v>3.6666666666666665</v>
      </c>
      <c r="O83" s="75">
        <v>2</v>
      </c>
      <c r="P83" s="75">
        <f t="shared" si="5"/>
        <v>3.4583333333333335</v>
      </c>
      <c r="Q83" s="75"/>
      <c r="R83" s="75">
        <v>2</v>
      </c>
    </row>
    <row r="84" spans="2:18" ht="48.75" x14ac:dyDescent="0.25">
      <c r="B84" s="37" t="s">
        <v>77</v>
      </c>
      <c r="C84" s="73" t="s">
        <v>153</v>
      </c>
      <c r="D84" s="65">
        <v>10</v>
      </c>
      <c r="E84" s="65">
        <v>800</v>
      </c>
      <c r="F84" s="65">
        <f t="shared" si="3"/>
        <v>28.61904761904762</v>
      </c>
      <c r="G84" s="65">
        <v>2</v>
      </c>
      <c r="H84" s="65">
        <v>3</v>
      </c>
      <c r="I84" s="75">
        <v>2</v>
      </c>
      <c r="J84" s="75">
        <v>1</v>
      </c>
      <c r="K84" s="75">
        <v>4</v>
      </c>
      <c r="L84" s="75">
        <v>5</v>
      </c>
      <c r="M84" s="75">
        <v>3</v>
      </c>
      <c r="N84" s="75">
        <f t="shared" si="4"/>
        <v>2.8571428571428572</v>
      </c>
      <c r="O84" s="75">
        <v>2</v>
      </c>
      <c r="P84" s="75">
        <f t="shared" si="5"/>
        <v>2.7619047619047619</v>
      </c>
      <c r="Q84" s="75"/>
      <c r="R84" s="75">
        <v>1</v>
      </c>
    </row>
    <row r="85" spans="2:18" ht="48.75" x14ac:dyDescent="0.25">
      <c r="B85" s="37" t="s">
        <v>55</v>
      </c>
      <c r="C85" s="73" t="s">
        <v>181</v>
      </c>
      <c r="D85" s="65">
        <v>10</v>
      </c>
      <c r="E85" s="65">
        <v>250</v>
      </c>
      <c r="F85" s="65">
        <f t="shared" si="3"/>
        <v>10.6</v>
      </c>
      <c r="G85" s="65">
        <v>2</v>
      </c>
      <c r="H85" s="65"/>
      <c r="I85" s="75">
        <v>1</v>
      </c>
      <c r="J85" s="75">
        <v>1</v>
      </c>
      <c r="K85" s="75"/>
      <c r="L85" s="75"/>
      <c r="M85" s="75"/>
      <c r="N85" s="75">
        <f t="shared" si="4"/>
        <v>1.3333333333333333</v>
      </c>
      <c r="O85" s="75">
        <v>1</v>
      </c>
      <c r="P85" s="75">
        <f t="shared" si="5"/>
        <v>1.2666666666666666</v>
      </c>
      <c r="Q85" s="75"/>
      <c r="R85" s="65">
        <v>3</v>
      </c>
    </row>
    <row r="86" spans="2:18" ht="51" x14ac:dyDescent="0.25">
      <c r="B86" s="8">
        <v>11025624</v>
      </c>
      <c r="C86" s="71" t="s">
        <v>186</v>
      </c>
      <c r="D86" s="65">
        <v>0</v>
      </c>
      <c r="E86" s="65">
        <v>380</v>
      </c>
      <c r="F86" s="65">
        <f t="shared" si="3"/>
        <v>4</v>
      </c>
      <c r="G86" s="65"/>
      <c r="H86" s="65"/>
      <c r="I86" s="75"/>
      <c r="J86" s="75">
        <v>1</v>
      </c>
      <c r="K86" s="75"/>
      <c r="L86" s="75"/>
      <c r="M86" s="75"/>
      <c r="N86" s="75">
        <f t="shared" si="4"/>
        <v>1</v>
      </c>
      <c r="O86" s="75"/>
      <c r="P86" s="75">
        <f t="shared" si="5"/>
        <v>1</v>
      </c>
      <c r="Q86" s="75"/>
      <c r="R86" s="65">
        <v>1</v>
      </c>
    </row>
    <row r="87" spans="2:18" ht="63.75" x14ac:dyDescent="0.25">
      <c r="B87" s="8" t="s">
        <v>93</v>
      </c>
      <c r="C87" s="71" t="s">
        <v>254</v>
      </c>
      <c r="D87" s="65">
        <v>0</v>
      </c>
      <c r="E87" s="65">
        <v>3000</v>
      </c>
      <c r="F87" s="65">
        <f t="shared" si="3"/>
        <v>8.3333333333333339</v>
      </c>
      <c r="G87" s="65"/>
      <c r="H87" s="65">
        <v>3</v>
      </c>
      <c r="I87" s="75"/>
      <c r="J87" s="75"/>
      <c r="K87" s="75">
        <v>1</v>
      </c>
      <c r="L87" s="75">
        <v>1</v>
      </c>
      <c r="M87" s="75"/>
      <c r="N87" s="75">
        <f t="shared" si="4"/>
        <v>1.6666666666666667</v>
      </c>
      <c r="O87" s="75"/>
      <c r="P87" s="75">
        <f t="shared" si="5"/>
        <v>1.6666666666666667</v>
      </c>
      <c r="Q87" s="75"/>
      <c r="R87" s="65"/>
    </row>
    <row r="88" spans="2:18" ht="51" x14ac:dyDescent="0.25">
      <c r="B88" s="8">
        <v>16025624</v>
      </c>
      <c r="C88" s="71" t="s">
        <v>253</v>
      </c>
      <c r="D88" s="65">
        <v>0</v>
      </c>
      <c r="E88" s="65">
        <v>380</v>
      </c>
      <c r="F88" s="65">
        <f t="shared" si="3"/>
        <v>7.875</v>
      </c>
      <c r="G88" s="65"/>
      <c r="H88" s="65"/>
      <c r="I88" s="75">
        <v>1</v>
      </c>
      <c r="J88" s="75"/>
      <c r="K88" s="75"/>
      <c r="L88" s="75">
        <v>2</v>
      </c>
      <c r="M88" s="75"/>
      <c r="N88" s="75">
        <f t="shared" si="4"/>
        <v>1.5</v>
      </c>
      <c r="O88" s="75">
        <v>1</v>
      </c>
      <c r="P88" s="75">
        <f t="shared" si="5"/>
        <v>1.375</v>
      </c>
      <c r="Q88" s="75"/>
      <c r="R88" s="65">
        <v>1</v>
      </c>
    </row>
    <row r="89" spans="2:18" ht="51" x14ac:dyDescent="0.25">
      <c r="B89" s="8" t="s">
        <v>95</v>
      </c>
      <c r="C89" s="71" t="s">
        <v>252</v>
      </c>
      <c r="D89" s="65">
        <v>0</v>
      </c>
      <c r="E89" s="65">
        <v>880</v>
      </c>
      <c r="F89" s="65">
        <f t="shared" si="3"/>
        <v>6</v>
      </c>
      <c r="G89" s="65"/>
      <c r="H89" s="65"/>
      <c r="I89" s="75"/>
      <c r="J89" s="75">
        <v>1</v>
      </c>
      <c r="K89" s="75"/>
      <c r="L89" s="75">
        <v>1</v>
      </c>
      <c r="M89" s="75">
        <v>1</v>
      </c>
      <c r="N89" s="75">
        <f t="shared" si="4"/>
        <v>1</v>
      </c>
      <c r="O89" s="75">
        <v>1</v>
      </c>
      <c r="P89" s="75">
        <f t="shared" si="5"/>
        <v>1</v>
      </c>
      <c r="Q89" s="75"/>
      <c r="R89" s="65"/>
    </row>
    <row r="90" spans="2:18" ht="51" x14ac:dyDescent="0.25">
      <c r="B90" s="8" t="s">
        <v>113</v>
      </c>
      <c r="C90" s="71" t="s">
        <v>251</v>
      </c>
      <c r="D90" s="65">
        <v>0</v>
      </c>
      <c r="E90" s="65">
        <v>3025</v>
      </c>
      <c r="F90" s="65">
        <f t="shared" si="3"/>
        <v>4</v>
      </c>
      <c r="G90" s="65"/>
      <c r="H90" s="65"/>
      <c r="I90" s="75"/>
      <c r="J90" s="75"/>
      <c r="K90" s="75"/>
      <c r="L90" s="75">
        <v>1</v>
      </c>
      <c r="M90" s="75"/>
      <c r="N90" s="75">
        <f t="shared" si="4"/>
        <v>1</v>
      </c>
      <c r="O90" s="75"/>
      <c r="P90" s="75">
        <f t="shared" si="5"/>
        <v>1</v>
      </c>
      <c r="Q90" s="75"/>
      <c r="R90" s="65">
        <v>1</v>
      </c>
    </row>
    <row r="91" spans="2:18" ht="51" x14ac:dyDescent="0.25">
      <c r="B91" s="8" t="s">
        <v>91</v>
      </c>
      <c r="C91" s="71" t="s">
        <v>251</v>
      </c>
      <c r="D91" s="65">
        <v>0</v>
      </c>
      <c r="E91" s="65">
        <v>3025</v>
      </c>
      <c r="F91" s="65">
        <f t="shared" si="3"/>
        <v>3</v>
      </c>
      <c r="G91" s="65"/>
      <c r="H91" s="65"/>
      <c r="I91" s="75"/>
      <c r="J91" s="75"/>
      <c r="K91" s="75">
        <v>1</v>
      </c>
      <c r="L91" s="75"/>
      <c r="M91" s="75"/>
      <c r="N91" s="75">
        <f t="shared" si="4"/>
        <v>1</v>
      </c>
      <c r="O91" s="75"/>
      <c r="P91" s="75">
        <f t="shared" si="5"/>
        <v>1</v>
      </c>
      <c r="Q91" s="75"/>
      <c r="R91" s="65"/>
    </row>
  </sheetData>
  <autoFilter ref="B2:R91"/>
  <pageMargins left="0.7" right="0.7" top="0.75" bottom="0.75" header="0.3" footer="0.3"/>
  <pageSetup paperSize="9"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3"/>
  <sheetViews>
    <sheetView workbookViewId="0">
      <selection activeCell="B5" sqref="B5:E13"/>
    </sheetView>
  </sheetViews>
  <sheetFormatPr defaultRowHeight="15" x14ac:dyDescent="0.25"/>
  <cols>
    <col min="2" max="2" width="81.42578125" bestFit="1" customWidth="1"/>
  </cols>
  <sheetData>
    <row r="5" spans="2:5" ht="33.75" x14ac:dyDescent="0.25">
      <c r="C5" s="140" t="s">
        <v>356</v>
      </c>
      <c r="D5" s="140" t="s">
        <v>358</v>
      </c>
      <c r="E5" s="140" t="s">
        <v>357</v>
      </c>
    </row>
    <row r="6" spans="2:5" x14ac:dyDescent="0.25">
      <c r="B6" s="29" t="s">
        <v>131</v>
      </c>
      <c r="C6" s="65">
        <v>104</v>
      </c>
      <c r="D6" s="65">
        <v>204</v>
      </c>
      <c r="E6" s="65">
        <v>328</v>
      </c>
    </row>
    <row r="7" spans="2:5" ht="48.75" x14ac:dyDescent="0.25">
      <c r="B7" s="139" t="s">
        <v>122</v>
      </c>
      <c r="C7" s="65">
        <v>86</v>
      </c>
      <c r="D7" s="65">
        <v>133</v>
      </c>
      <c r="E7" s="65">
        <v>214</v>
      </c>
    </row>
    <row r="8" spans="2:5" ht="48.75" x14ac:dyDescent="0.25">
      <c r="B8" s="139" t="s">
        <v>126</v>
      </c>
      <c r="C8" s="65">
        <v>260</v>
      </c>
      <c r="D8" s="65">
        <v>410</v>
      </c>
      <c r="E8" s="65">
        <v>579</v>
      </c>
    </row>
    <row r="9" spans="2:5" x14ac:dyDescent="0.25">
      <c r="B9" s="29" t="s">
        <v>141</v>
      </c>
      <c r="C9" s="65">
        <v>22</v>
      </c>
      <c r="D9" s="65">
        <v>42</v>
      </c>
      <c r="E9" s="65">
        <v>75</v>
      </c>
    </row>
    <row r="10" spans="2:5" ht="48.75" x14ac:dyDescent="0.25">
      <c r="B10" s="139" t="s">
        <v>175</v>
      </c>
      <c r="C10" s="65">
        <v>90</v>
      </c>
      <c r="D10" s="65">
        <v>99</v>
      </c>
      <c r="E10" s="65">
        <v>182</v>
      </c>
    </row>
    <row r="11" spans="2:5" x14ac:dyDescent="0.25">
      <c r="B11" s="29" t="s">
        <v>133</v>
      </c>
      <c r="C11" s="65">
        <v>10</v>
      </c>
      <c r="D11" s="65">
        <v>18</v>
      </c>
      <c r="E11" s="65">
        <v>23</v>
      </c>
    </row>
    <row r="12" spans="2:5" x14ac:dyDescent="0.25">
      <c r="B12" s="29" t="s">
        <v>140</v>
      </c>
      <c r="C12" s="65">
        <v>10</v>
      </c>
      <c r="D12" s="65">
        <v>13</v>
      </c>
      <c r="E12" s="65">
        <v>18</v>
      </c>
    </row>
    <row r="13" spans="2:5" x14ac:dyDescent="0.25">
      <c r="B13" s="29" t="s">
        <v>121</v>
      </c>
      <c r="C13" s="65">
        <v>12</v>
      </c>
      <c r="D13" s="65">
        <v>23</v>
      </c>
      <c r="E13" s="65">
        <v>22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opLeftCell="A4" zoomScale="115" zoomScaleNormal="115" workbookViewId="0">
      <selection activeCell="A21" sqref="A21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" customWidth="1"/>
  </cols>
  <sheetData>
    <row r="3" spans="1:5" ht="22.5" x14ac:dyDescent="0.25">
      <c r="B3" s="78" t="s">
        <v>258</v>
      </c>
      <c r="C3" s="78"/>
    </row>
    <row r="4" spans="1:5" x14ac:dyDescent="0.25">
      <c r="A4" s="83" t="s">
        <v>271</v>
      </c>
      <c r="B4" s="78"/>
      <c r="C4" s="81">
        <v>5260</v>
      </c>
      <c r="D4">
        <f>C4/$C$15*100</f>
        <v>35.471036482567939</v>
      </c>
      <c r="E4">
        <v>35</v>
      </c>
    </row>
    <row r="5" spans="1:5" x14ac:dyDescent="0.25">
      <c r="A5" s="83" t="s">
        <v>279</v>
      </c>
      <c r="B5" s="78"/>
      <c r="C5" s="81">
        <v>1429</v>
      </c>
      <c r="D5">
        <f t="shared" ref="D5:D14" si="0">C5/$C$15*100</f>
        <v>9.636523029199541</v>
      </c>
      <c r="E5">
        <f t="shared" ref="E5:E14" si="1">ROUNDUP(D5,0)</f>
        <v>10</v>
      </c>
    </row>
    <row r="6" spans="1:5" x14ac:dyDescent="0.25">
      <c r="A6" s="83" t="s">
        <v>280</v>
      </c>
      <c r="B6" s="78"/>
      <c r="C6" s="81">
        <v>3514</v>
      </c>
      <c r="D6">
        <f t="shared" si="0"/>
        <v>23.696810304133791</v>
      </c>
      <c r="E6">
        <f t="shared" si="1"/>
        <v>24</v>
      </c>
    </row>
    <row r="7" spans="1:5" x14ac:dyDescent="0.25">
      <c r="A7" s="83" t="s">
        <v>272</v>
      </c>
      <c r="B7" s="78"/>
      <c r="C7" s="81">
        <v>1478</v>
      </c>
      <c r="D7">
        <f t="shared" si="0"/>
        <v>9.9669566390181394</v>
      </c>
      <c r="E7">
        <f t="shared" si="1"/>
        <v>10</v>
      </c>
    </row>
    <row r="8" spans="1:5" x14ac:dyDescent="0.25">
      <c r="A8" s="83" t="s">
        <v>274</v>
      </c>
      <c r="B8" s="78"/>
      <c r="C8" s="81">
        <v>821</v>
      </c>
      <c r="D8">
        <f t="shared" si="0"/>
        <v>5.5364488502259084</v>
      </c>
      <c r="E8">
        <v>5</v>
      </c>
    </row>
    <row r="9" spans="1:5" x14ac:dyDescent="0.25">
      <c r="A9" s="83" t="s">
        <v>354</v>
      </c>
      <c r="B9" s="78"/>
      <c r="C9" s="81">
        <v>861</v>
      </c>
      <c r="D9">
        <f t="shared" si="0"/>
        <v>5.8061905725268055</v>
      </c>
      <c r="E9">
        <f t="shared" si="1"/>
        <v>6</v>
      </c>
    </row>
    <row r="10" spans="1:5" x14ac:dyDescent="0.25">
      <c r="A10" s="83" t="s">
        <v>270</v>
      </c>
      <c r="B10" s="78"/>
      <c r="C10" s="81">
        <v>405</v>
      </c>
      <c r="D10">
        <f t="shared" si="0"/>
        <v>2.7311349382965808</v>
      </c>
      <c r="E10">
        <f t="shared" si="1"/>
        <v>3</v>
      </c>
    </row>
    <row r="11" spans="1:5" x14ac:dyDescent="0.25">
      <c r="A11" s="84" t="s">
        <v>276</v>
      </c>
      <c r="B11" s="78"/>
      <c r="C11" s="81">
        <v>295</v>
      </c>
      <c r="D11">
        <f t="shared" si="0"/>
        <v>1.9893452019691147</v>
      </c>
      <c r="E11">
        <f t="shared" si="1"/>
        <v>2</v>
      </c>
    </row>
    <row r="12" spans="1:5" x14ac:dyDescent="0.25">
      <c r="A12" s="84" t="s">
        <v>277</v>
      </c>
      <c r="B12" s="78"/>
      <c r="C12" s="81">
        <v>206</v>
      </c>
      <c r="D12">
        <f t="shared" si="0"/>
        <v>1.3891698698496191</v>
      </c>
      <c r="E12">
        <v>1</v>
      </c>
    </row>
    <row r="13" spans="1:5" x14ac:dyDescent="0.25">
      <c r="A13" s="83" t="s">
        <v>260</v>
      </c>
      <c r="B13" s="78"/>
      <c r="C13" s="81">
        <v>114</v>
      </c>
      <c r="D13">
        <f t="shared" si="0"/>
        <v>0.76876390855755605</v>
      </c>
      <c r="E13">
        <f t="shared" si="1"/>
        <v>1</v>
      </c>
    </row>
    <row r="14" spans="1:5" x14ac:dyDescent="0.25">
      <c r="A14" s="84" t="s">
        <v>355</v>
      </c>
      <c r="B14" s="78"/>
      <c r="C14" s="81">
        <v>446</v>
      </c>
      <c r="D14">
        <f t="shared" si="0"/>
        <v>3.0076202036550002</v>
      </c>
      <c r="E14">
        <v>3</v>
      </c>
    </row>
    <row r="15" spans="1:5" x14ac:dyDescent="0.25">
      <c r="C15">
        <f>SUM(C4:C14)</f>
        <v>14829</v>
      </c>
      <c r="E15">
        <f>SUM(E4:E14)</f>
        <v>100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2"/>
  <sheetViews>
    <sheetView workbookViewId="0">
      <selection activeCell="G25" sqref="G25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" customWidth="1"/>
    <col min="4" max="4" width="10.85546875" style="85" customWidth="1"/>
  </cols>
  <sheetData>
    <row r="3" spans="1:4" ht="22.5" x14ac:dyDescent="0.25">
      <c r="B3" s="78" t="s">
        <v>258</v>
      </c>
      <c r="C3" s="78">
        <v>2015</v>
      </c>
      <c r="D3" s="78">
        <v>2016</v>
      </c>
    </row>
    <row r="4" spans="1:4" x14ac:dyDescent="0.25">
      <c r="A4" s="83" t="s">
        <v>260</v>
      </c>
      <c r="B4" s="81">
        <v>2300</v>
      </c>
      <c r="C4" s="81">
        <v>55</v>
      </c>
      <c r="D4" s="81">
        <v>43</v>
      </c>
    </row>
    <row r="5" spans="1:4" x14ac:dyDescent="0.25">
      <c r="A5" s="83" t="s">
        <v>261</v>
      </c>
      <c r="B5" s="81">
        <v>3200</v>
      </c>
      <c r="C5" s="81">
        <v>16</v>
      </c>
      <c r="D5" s="81">
        <v>11</v>
      </c>
    </row>
    <row r="6" spans="1:4" x14ac:dyDescent="0.25">
      <c r="A6" s="83" t="s">
        <v>262</v>
      </c>
      <c r="B6" s="81">
        <v>750</v>
      </c>
      <c r="C6" s="81">
        <v>50</v>
      </c>
      <c r="D6" s="81">
        <v>37</v>
      </c>
    </row>
    <row r="7" spans="1:4" x14ac:dyDescent="0.25">
      <c r="A7" s="83" t="s">
        <v>263</v>
      </c>
      <c r="B7" s="81">
        <v>3000</v>
      </c>
      <c r="C7" s="81">
        <v>19</v>
      </c>
      <c r="D7" s="81">
        <v>23</v>
      </c>
    </row>
    <row r="8" spans="1:4" x14ac:dyDescent="0.25">
      <c r="A8" s="83" t="s">
        <v>264</v>
      </c>
      <c r="B8" s="81">
        <v>3800</v>
      </c>
      <c r="C8" s="81">
        <v>7</v>
      </c>
      <c r="D8" s="81">
        <v>27</v>
      </c>
    </row>
    <row r="9" spans="1:4" ht="25.5" x14ac:dyDescent="0.25">
      <c r="A9" s="83" t="s">
        <v>266</v>
      </c>
      <c r="B9" s="81">
        <v>850</v>
      </c>
      <c r="C9" s="81">
        <v>51</v>
      </c>
      <c r="D9" s="81">
        <v>57</v>
      </c>
    </row>
    <row r="10" spans="1:4" x14ac:dyDescent="0.25">
      <c r="A10" s="83" t="s">
        <v>269</v>
      </c>
      <c r="B10" s="81">
        <v>1400</v>
      </c>
      <c r="C10" s="81">
        <v>7</v>
      </c>
      <c r="D10" s="81">
        <v>11</v>
      </c>
    </row>
    <row r="11" spans="1:4" x14ac:dyDescent="0.25">
      <c r="A11" s="83" t="s">
        <v>273</v>
      </c>
      <c r="B11" s="81">
        <v>1400</v>
      </c>
      <c r="C11" s="81">
        <v>9</v>
      </c>
      <c r="D11" s="81">
        <v>2</v>
      </c>
    </row>
    <row r="12" spans="1:4" x14ac:dyDescent="0.25">
      <c r="A12" s="84" t="s">
        <v>281</v>
      </c>
      <c r="B12" s="82">
        <v>3025</v>
      </c>
      <c r="C12" s="81">
        <v>25</v>
      </c>
      <c r="D12" s="81">
        <v>33</v>
      </c>
    </row>
    <row r="13" spans="1:4" x14ac:dyDescent="0.25">
      <c r="A13" s="84"/>
      <c r="B13" s="82"/>
      <c r="C13" s="81"/>
      <c r="D13" s="81"/>
    </row>
    <row r="14" spans="1:4" x14ac:dyDescent="0.25">
      <c r="A14" s="84"/>
      <c r="B14" s="82"/>
      <c r="C14" s="81"/>
      <c r="D14" s="81"/>
    </row>
    <row r="15" spans="1:4" x14ac:dyDescent="0.25">
      <c r="A15" s="84"/>
      <c r="B15" s="82"/>
      <c r="C15" s="78"/>
      <c r="D15" s="78"/>
    </row>
    <row r="16" spans="1:4" x14ac:dyDescent="0.25">
      <c r="A16" s="83" t="s">
        <v>265</v>
      </c>
      <c r="B16" s="81">
        <v>1500</v>
      </c>
      <c r="C16" s="81">
        <v>125</v>
      </c>
      <c r="D16" s="81">
        <v>138</v>
      </c>
    </row>
    <row r="17" spans="1:4" ht="25.5" x14ac:dyDescent="0.25">
      <c r="A17" s="83" t="s">
        <v>267</v>
      </c>
      <c r="B17" s="81">
        <v>1200</v>
      </c>
      <c r="C17" s="81">
        <v>134</v>
      </c>
      <c r="D17" s="81">
        <v>92</v>
      </c>
    </row>
    <row r="18" spans="1:4" ht="25.5" x14ac:dyDescent="0.25">
      <c r="A18" s="83" t="s">
        <v>275</v>
      </c>
      <c r="B18" s="81">
        <v>1200</v>
      </c>
      <c r="C18" s="81">
        <v>121</v>
      </c>
      <c r="D18" s="81">
        <v>159</v>
      </c>
    </row>
    <row r="19" spans="1:4" x14ac:dyDescent="0.25">
      <c r="A19" s="84" t="s">
        <v>276</v>
      </c>
      <c r="B19" s="82">
        <v>2150</v>
      </c>
      <c r="C19" s="81">
        <v>106</v>
      </c>
      <c r="D19" s="81">
        <v>109</v>
      </c>
    </row>
    <row r="20" spans="1:4" x14ac:dyDescent="0.25">
      <c r="A20" s="84" t="s">
        <v>278</v>
      </c>
      <c r="B20" s="82">
        <v>3420</v>
      </c>
      <c r="C20" s="81">
        <v>116</v>
      </c>
      <c r="D20" s="81">
        <v>153</v>
      </c>
    </row>
    <row r="21" spans="1:4" x14ac:dyDescent="0.25">
      <c r="A21" s="84" t="s">
        <v>277</v>
      </c>
      <c r="B21" s="82">
        <v>1200</v>
      </c>
      <c r="C21" s="81">
        <v>199</v>
      </c>
      <c r="D21" s="81">
        <v>206</v>
      </c>
    </row>
    <row r="22" spans="1:4" x14ac:dyDescent="0.25">
      <c r="A22" s="84"/>
      <c r="B22" s="82"/>
      <c r="C22" s="81"/>
      <c r="D22" s="81"/>
    </row>
    <row r="23" spans="1:4" x14ac:dyDescent="0.25">
      <c r="A23" s="84"/>
      <c r="B23" s="82"/>
      <c r="C23" s="81"/>
      <c r="D23" s="81"/>
    </row>
    <row r="24" spans="1:4" x14ac:dyDescent="0.25">
      <c r="A24" s="84"/>
      <c r="B24" s="82"/>
      <c r="C24" s="78"/>
      <c r="D24" s="78"/>
    </row>
    <row r="25" spans="1:4" ht="38.25" x14ac:dyDescent="0.25">
      <c r="A25" s="83" t="s">
        <v>268</v>
      </c>
      <c r="B25" s="81">
        <v>3000</v>
      </c>
      <c r="C25" s="81">
        <v>709</v>
      </c>
      <c r="D25" s="81">
        <v>676</v>
      </c>
    </row>
    <row r="26" spans="1:4" x14ac:dyDescent="0.25">
      <c r="A26" s="83" t="s">
        <v>270</v>
      </c>
      <c r="B26" s="81">
        <v>250</v>
      </c>
      <c r="C26" s="81">
        <v>488</v>
      </c>
      <c r="D26" s="81">
        <v>405</v>
      </c>
    </row>
    <row r="27" spans="1:4" x14ac:dyDescent="0.25">
      <c r="A27" s="83" t="s">
        <v>279</v>
      </c>
      <c r="B27" s="81">
        <v>800</v>
      </c>
      <c r="C27" s="81">
        <v>1124</v>
      </c>
      <c r="D27" s="81">
        <v>1429</v>
      </c>
    </row>
    <row r="28" spans="1:4" x14ac:dyDescent="0.25">
      <c r="A28" s="83" t="s">
        <v>271</v>
      </c>
      <c r="B28" s="81">
        <v>380</v>
      </c>
      <c r="C28" s="81">
        <v>7019</v>
      </c>
      <c r="D28" s="81">
        <v>5260</v>
      </c>
    </row>
    <row r="29" spans="1:4" x14ac:dyDescent="0.25">
      <c r="A29" s="83" t="s">
        <v>272</v>
      </c>
      <c r="B29" s="81">
        <v>880</v>
      </c>
      <c r="C29" s="81">
        <v>991</v>
      </c>
      <c r="D29" s="81">
        <v>1478</v>
      </c>
    </row>
    <row r="30" spans="1:4" x14ac:dyDescent="0.25">
      <c r="A30" s="83" t="s">
        <v>274</v>
      </c>
      <c r="B30" s="81">
        <v>1100</v>
      </c>
      <c r="C30" s="81">
        <v>487</v>
      </c>
      <c r="D30" s="81">
        <v>821</v>
      </c>
    </row>
    <row r="31" spans="1:4" x14ac:dyDescent="0.25">
      <c r="A31" s="83" t="s">
        <v>280</v>
      </c>
      <c r="B31" s="81">
        <v>550</v>
      </c>
      <c r="C31" s="81">
        <v>2661</v>
      </c>
      <c r="D31" s="81">
        <v>3514</v>
      </c>
    </row>
    <row r="32" spans="1:4" x14ac:dyDescent="0.25">
      <c r="D32"/>
    </row>
  </sheetData>
  <autoFilter ref="A3:D12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1"/>
  <sheetViews>
    <sheetView workbookViewId="0">
      <selection sqref="A1:XFD1048576"/>
    </sheetView>
  </sheetViews>
  <sheetFormatPr defaultRowHeight="15" x14ac:dyDescent="0.25"/>
  <cols>
    <col min="2" max="2" width="61.85546875" customWidth="1"/>
    <col min="3" max="3" width="12.5703125" hidden="1" customWidth="1"/>
    <col min="4" max="4" width="10" customWidth="1"/>
    <col min="5" max="5" width="10.85546875" style="85" customWidth="1"/>
  </cols>
  <sheetData>
    <row r="3" spans="2:5" ht="22.5" x14ac:dyDescent="0.25">
      <c r="C3" s="78" t="s">
        <v>258</v>
      </c>
      <c r="D3" s="78">
        <v>2015</v>
      </c>
      <c r="E3" s="78">
        <v>2016</v>
      </c>
    </row>
    <row r="4" spans="2:5" x14ac:dyDescent="0.25">
      <c r="B4" s="83" t="s">
        <v>260</v>
      </c>
      <c r="C4" s="81">
        <v>2300</v>
      </c>
      <c r="D4" s="81">
        <v>55</v>
      </c>
      <c r="E4" s="81">
        <v>43</v>
      </c>
    </row>
    <row r="5" spans="2:5" x14ac:dyDescent="0.25">
      <c r="B5" s="83" t="s">
        <v>261</v>
      </c>
      <c r="C5" s="81">
        <v>3200</v>
      </c>
      <c r="D5" s="81">
        <v>16</v>
      </c>
      <c r="E5" s="81">
        <v>11</v>
      </c>
    </row>
    <row r="6" spans="2:5" x14ac:dyDescent="0.25">
      <c r="B6" s="83" t="s">
        <v>262</v>
      </c>
      <c r="C6" s="81">
        <v>750</v>
      </c>
      <c r="D6" s="81">
        <v>50</v>
      </c>
      <c r="E6" s="81">
        <v>37</v>
      </c>
    </row>
    <row r="7" spans="2:5" x14ac:dyDescent="0.25">
      <c r="B7" s="83" t="s">
        <v>263</v>
      </c>
      <c r="C7" s="81">
        <v>3000</v>
      </c>
      <c r="D7" s="81">
        <v>19</v>
      </c>
      <c r="E7" s="81">
        <v>23</v>
      </c>
    </row>
    <row r="8" spans="2:5" x14ac:dyDescent="0.25">
      <c r="B8" s="83" t="s">
        <v>264</v>
      </c>
      <c r="C8" s="81">
        <v>3800</v>
      </c>
      <c r="D8" s="81">
        <v>7</v>
      </c>
      <c r="E8" s="81">
        <v>27</v>
      </c>
    </row>
    <row r="9" spans="2:5" ht="25.5" x14ac:dyDescent="0.25">
      <c r="B9" s="83" t="s">
        <v>266</v>
      </c>
      <c r="C9" s="81">
        <v>850</v>
      </c>
      <c r="D9" s="81">
        <v>51</v>
      </c>
      <c r="E9" s="81">
        <v>57</v>
      </c>
    </row>
    <row r="10" spans="2:5" x14ac:dyDescent="0.25">
      <c r="B10" s="83" t="s">
        <v>269</v>
      </c>
      <c r="C10" s="81">
        <v>1400</v>
      </c>
      <c r="D10" s="81">
        <v>7</v>
      </c>
      <c r="E10" s="81">
        <v>11</v>
      </c>
    </row>
    <row r="11" spans="2:5" x14ac:dyDescent="0.25">
      <c r="B11" s="83" t="s">
        <v>273</v>
      </c>
      <c r="C11" s="81">
        <v>1400</v>
      </c>
      <c r="D11" s="81">
        <v>9</v>
      </c>
      <c r="E11" s="81">
        <v>2</v>
      </c>
    </row>
    <row r="12" spans="2:5" x14ac:dyDescent="0.25">
      <c r="B12" s="84" t="s">
        <v>281</v>
      </c>
      <c r="C12" s="82">
        <v>3025</v>
      </c>
      <c r="D12" s="81">
        <v>25</v>
      </c>
      <c r="E12" s="81">
        <v>33</v>
      </c>
    </row>
    <row r="13" spans="2:5" x14ac:dyDescent="0.25">
      <c r="B13" s="84"/>
      <c r="C13" s="82"/>
      <c r="D13" s="81"/>
      <c r="E13" s="81"/>
    </row>
    <row r="14" spans="2:5" x14ac:dyDescent="0.25">
      <c r="B14" s="84"/>
      <c r="C14" s="82"/>
      <c r="D14" s="81"/>
      <c r="E14" s="81"/>
    </row>
    <row r="15" spans="2:5" x14ac:dyDescent="0.25">
      <c r="B15" s="84"/>
      <c r="C15" s="82"/>
      <c r="D15" s="78">
        <v>2015</v>
      </c>
      <c r="E15" s="78">
        <v>2016</v>
      </c>
    </row>
    <row r="16" spans="2:5" x14ac:dyDescent="0.25">
      <c r="B16" s="83" t="s">
        <v>265</v>
      </c>
      <c r="C16" s="81">
        <v>1500</v>
      </c>
      <c r="D16" s="81">
        <v>125</v>
      </c>
      <c r="E16" s="81">
        <v>138</v>
      </c>
    </row>
    <row r="17" spans="2:5" ht="25.5" x14ac:dyDescent="0.25">
      <c r="B17" s="83" t="s">
        <v>267</v>
      </c>
      <c r="C17" s="81">
        <v>1200</v>
      </c>
      <c r="D17" s="81">
        <v>134</v>
      </c>
      <c r="E17" s="81">
        <v>92</v>
      </c>
    </row>
    <row r="18" spans="2:5" ht="25.5" x14ac:dyDescent="0.25">
      <c r="B18" s="83" t="s">
        <v>275</v>
      </c>
      <c r="C18" s="81">
        <v>1200</v>
      </c>
      <c r="D18" s="81">
        <v>121</v>
      </c>
      <c r="E18" s="81">
        <v>159</v>
      </c>
    </row>
    <row r="19" spans="2:5" x14ac:dyDescent="0.25">
      <c r="B19" s="84" t="s">
        <v>276</v>
      </c>
      <c r="C19" s="82">
        <v>2150</v>
      </c>
      <c r="D19" s="81">
        <v>106</v>
      </c>
      <c r="E19" s="81">
        <v>109</v>
      </c>
    </row>
    <row r="20" spans="2:5" x14ac:dyDescent="0.25">
      <c r="B20" s="84" t="s">
        <v>278</v>
      </c>
      <c r="C20" s="82">
        <v>3420</v>
      </c>
      <c r="D20" s="81">
        <v>116</v>
      </c>
      <c r="E20" s="81">
        <v>153</v>
      </c>
    </row>
    <row r="21" spans="2:5" x14ac:dyDescent="0.25">
      <c r="B21" s="84" t="s">
        <v>277</v>
      </c>
      <c r="C21" s="82">
        <v>1200</v>
      </c>
      <c r="D21" s="81">
        <v>199</v>
      </c>
      <c r="E21" s="81">
        <v>206</v>
      </c>
    </row>
    <row r="22" spans="2:5" x14ac:dyDescent="0.25">
      <c r="B22" s="84"/>
      <c r="C22" s="82"/>
      <c r="D22" s="81"/>
      <c r="E22" s="81"/>
    </row>
    <row r="23" spans="2:5" x14ac:dyDescent="0.25">
      <c r="B23" s="84"/>
      <c r="C23" s="82"/>
      <c r="D23" s="81"/>
      <c r="E23" s="81"/>
    </row>
    <row r="24" spans="2:5" x14ac:dyDescent="0.25">
      <c r="B24" s="84"/>
      <c r="C24" s="82"/>
      <c r="D24" s="78">
        <v>2015</v>
      </c>
      <c r="E24" s="78">
        <v>2016</v>
      </c>
    </row>
    <row r="25" spans="2:5" ht="38.25" x14ac:dyDescent="0.25">
      <c r="B25" s="83" t="s">
        <v>268</v>
      </c>
      <c r="C25" s="81">
        <v>3000</v>
      </c>
      <c r="D25" s="81">
        <v>709</v>
      </c>
      <c r="E25" s="81">
        <v>676</v>
      </c>
    </row>
    <row r="26" spans="2:5" x14ac:dyDescent="0.25">
      <c r="B26" s="83" t="s">
        <v>270</v>
      </c>
      <c r="C26" s="81">
        <v>250</v>
      </c>
      <c r="D26" s="81">
        <v>488</v>
      </c>
      <c r="E26" s="81">
        <v>405</v>
      </c>
    </row>
    <row r="27" spans="2:5" x14ac:dyDescent="0.25">
      <c r="B27" s="83" t="s">
        <v>279</v>
      </c>
      <c r="C27" s="81">
        <v>800</v>
      </c>
      <c r="D27" s="81">
        <v>1124</v>
      </c>
      <c r="E27" s="81">
        <v>1429</v>
      </c>
    </row>
    <row r="28" spans="2:5" x14ac:dyDescent="0.25">
      <c r="B28" s="83" t="s">
        <v>271</v>
      </c>
      <c r="C28" s="81">
        <v>380</v>
      </c>
      <c r="D28" s="81">
        <v>7019</v>
      </c>
      <c r="E28" s="81">
        <v>5260</v>
      </c>
    </row>
    <row r="29" spans="2:5" x14ac:dyDescent="0.25">
      <c r="B29" s="83" t="s">
        <v>272</v>
      </c>
      <c r="C29" s="81">
        <v>880</v>
      </c>
      <c r="D29" s="81">
        <v>991</v>
      </c>
      <c r="E29" s="81">
        <v>1478</v>
      </c>
    </row>
    <row r="30" spans="2:5" x14ac:dyDescent="0.25">
      <c r="B30" s="83" t="s">
        <v>274</v>
      </c>
      <c r="C30" s="81">
        <v>1100</v>
      </c>
      <c r="D30" s="81">
        <v>487</v>
      </c>
      <c r="E30" s="81">
        <v>821</v>
      </c>
    </row>
    <row r="31" spans="2:5" x14ac:dyDescent="0.25">
      <c r="B31" s="83" t="s">
        <v>280</v>
      </c>
      <c r="C31" s="81">
        <v>550</v>
      </c>
      <c r="D31" s="81">
        <v>2661</v>
      </c>
      <c r="E31" s="81">
        <v>3514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1"/>
  <sheetViews>
    <sheetView topLeftCell="A10" workbookViewId="0">
      <selection activeCell="E34" sqref="E34"/>
    </sheetView>
  </sheetViews>
  <sheetFormatPr defaultRowHeight="15" x14ac:dyDescent="0.25"/>
  <cols>
    <col min="2" max="2" width="61.85546875" customWidth="1"/>
    <col min="3" max="3" width="12.5703125" hidden="1" customWidth="1"/>
    <col min="4" max="4" width="10" customWidth="1"/>
    <col min="5" max="5" width="10.85546875" style="85" customWidth="1"/>
  </cols>
  <sheetData>
    <row r="3" spans="2:5" ht="22.5" x14ac:dyDescent="0.25">
      <c r="C3" s="78" t="s">
        <v>258</v>
      </c>
      <c r="D3" s="78">
        <v>2015</v>
      </c>
      <c r="E3" s="78">
        <v>2016</v>
      </c>
    </row>
    <row r="4" spans="2:5" x14ac:dyDescent="0.25">
      <c r="B4" s="83" t="s">
        <v>260</v>
      </c>
      <c r="C4" s="81">
        <v>2300</v>
      </c>
      <c r="D4" s="81">
        <v>55</v>
      </c>
      <c r="E4" s="81">
        <v>43</v>
      </c>
    </row>
    <row r="5" spans="2:5" x14ac:dyDescent="0.25">
      <c r="B5" s="83" t="s">
        <v>261</v>
      </c>
      <c r="C5" s="81">
        <v>3200</v>
      </c>
      <c r="D5" s="81">
        <v>16</v>
      </c>
      <c r="E5" s="81">
        <v>11</v>
      </c>
    </row>
    <row r="6" spans="2:5" x14ac:dyDescent="0.25">
      <c r="B6" s="83" t="s">
        <v>262</v>
      </c>
      <c r="C6" s="81">
        <v>750</v>
      </c>
      <c r="D6" s="81">
        <v>50</v>
      </c>
      <c r="E6" s="81">
        <v>37</v>
      </c>
    </row>
    <row r="7" spans="2:5" x14ac:dyDescent="0.25">
      <c r="B7" s="83" t="s">
        <v>263</v>
      </c>
      <c r="C7" s="81">
        <v>3000</v>
      </c>
      <c r="D7" s="81">
        <v>19</v>
      </c>
      <c r="E7" s="81">
        <v>23</v>
      </c>
    </row>
    <row r="8" spans="2:5" x14ac:dyDescent="0.25">
      <c r="B8" s="83" t="s">
        <v>264</v>
      </c>
      <c r="C8" s="81">
        <v>3800</v>
      </c>
      <c r="D8" s="81">
        <v>7</v>
      </c>
      <c r="E8" s="81">
        <v>27</v>
      </c>
    </row>
    <row r="9" spans="2:5" ht="25.5" x14ac:dyDescent="0.25">
      <c r="B9" s="83" t="s">
        <v>266</v>
      </c>
      <c r="C9" s="81">
        <v>850</v>
      </c>
      <c r="D9" s="81">
        <v>51</v>
      </c>
      <c r="E9" s="81">
        <v>57</v>
      </c>
    </row>
    <row r="10" spans="2:5" x14ac:dyDescent="0.25">
      <c r="B10" s="83" t="s">
        <v>269</v>
      </c>
      <c r="C10" s="81">
        <v>1400</v>
      </c>
      <c r="D10" s="81">
        <v>7</v>
      </c>
      <c r="E10" s="81">
        <v>11</v>
      </c>
    </row>
    <row r="11" spans="2:5" x14ac:dyDescent="0.25">
      <c r="B11" s="83" t="s">
        <v>273</v>
      </c>
      <c r="C11" s="81">
        <v>1400</v>
      </c>
      <c r="D11" s="81">
        <v>9</v>
      </c>
      <c r="E11" s="81">
        <v>2</v>
      </c>
    </row>
    <row r="12" spans="2:5" x14ac:dyDescent="0.25">
      <c r="B12" s="84" t="s">
        <v>281</v>
      </c>
      <c r="C12" s="82">
        <v>3025</v>
      </c>
      <c r="D12" s="81">
        <v>25</v>
      </c>
      <c r="E12" s="81">
        <v>33</v>
      </c>
    </row>
    <row r="13" spans="2:5" x14ac:dyDescent="0.25">
      <c r="B13" s="84"/>
      <c r="C13" s="82"/>
      <c r="D13" s="81"/>
      <c r="E13" s="81"/>
    </row>
    <row r="14" spans="2:5" x14ac:dyDescent="0.25">
      <c r="B14" s="84"/>
      <c r="C14" s="82"/>
      <c r="D14" s="81"/>
      <c r="E14" s="81"/>
    </row>
    <row r="15" spans="2:5" x14ac:dyDescent="0.25">
      <c r="B15" s="84"/>
      <c r="C15" s="82"/>
      <c r="D15" s="78">
        <v>2015</v>
      </c>
      <c r="E15" s="78">
        <v>2016</v>
      </c>
    </row>
    <row r="16" spans="2:5" x14ac:dyDescent="0.25">
      <c r="B16" s="83" t="s">
        <v>265</v>
      </c>
      <c r="C16" s="81">
        <v>1500</v>
      </c>
      <c r="D16" s="81">
        <v>125</v>
      </c>
      <c r="E16" s="81">
        <v>138</v>
      </c>
    </row>
    <row r="17" spans="2:5" ht="25.5" x14ac:dyDescent="0.25">
      <c r="B17" s="83" t="s">
        <v>267</v>
      </c>
      <c r="C17" s="81">
        <v>1200</v>
      </c>
      <c r="D17" s="81">
        <v>134</v>
      </c>
      <c r="E17" s="81">
        <v>92</v>
      </c>
    </row>
    <row r="18" spans="2:5" ht="25.5" x14ac:dyDescent="0.25">
      <c r="B18" s="83" t="s">
        <v>275</v>
      </c>
      <c r="C18" s="81">
        <v>1200</v>
      </c>
      <c r="D18" s="81">
        <v>121</v>
      </c>
      <c r="E18" s="81">
        <v>159</v>
      </c>
    </row>
    <row r="19" spans="2:5" x14ac:dyDescent="0.25">
      <c r="B19" s="84" t="s">
        <v>276</v>
      </c>
      <c r="C19" s="82">
        <v>2150</v>
      </c>
      <c r="D19" s="81">
        <v>106</v>
      </c>
      <c r="E19" s="81">
        <v>109</v>
      </c>
    </row>
    <row r="20" spans="2:5" x14ac:dyDescent="0.25">
      <c r="B20" s="84" t="s">
        <v>278</v>
      </c>
      <c r="C20" s="82">
        <v>3420</v>
      </c>
      <c r="D20" s="81">
        <v>116</v>
      </c>
      <c r="E20" s="81">
        <v>153</v>
      </c>
    </row>
    <row r="21" spans="2:5" x14ac:dyDescent="0.25">
      <c r="B21" s="84" t="s">
        <v>277</v>
      </c>
      <c r="C21" s="82">
        <v>1200</v>
      </c>
      <c r="D21" s="81">
        <v>199</v>
      </c>
      <c r="E21" s="81">
        <v>206</v>
      </c>
    </row>
    <row r="22" spans="2:5" x14ac:dyDescent="0.25">
      <c r="B22" s="84"/>
      <c r="C22" s="82"/>
      <c r="D22" s="81"/>
      <c r="E22" s="81"/>
    </row>
    <row r="23" spans="2:5" x14ac:dyDescent="0.25">
      <c r="B23" s="84"/>
      <c r="C23" s="82"/>
      <c r="D23" s="81"/>
      <c r="E23" s="81"/>
    </row>
    <row r="24" spans="2:5" x14ac:dyDescent="0.25">
      <c r="B24" s="84"/>
      <c r="C24" s="82"/>
      <c r="D24" s="78">
        <v>2015</v>
      </c>
      <c r="E24" s="78">
        <v>2016</v>
      </c>
    </row>
    <row r="25" spans="2:5" ht="38.25" x14ac:dyDescent="0.25">
      <c r="B25" s="83" t="s">
        <v>268</v>
      </c>
      <c r="C25" s="81">
        <v>3000</v>
      </c>
      <c r="D25" s="81">
        <v>709</v>
      </c>
      <c r="E25" s="81">
        <v>676</v>
      </c>
    </row>
    <row r="26" spans="2:5" x14ac:dyDescent="0.25">
      <c r="B26" s="83" t="s">
        <v>270</v>
      </c>
      <c r="C26" s="81">
        <v>250</v>
      </c>
      <c r="D26" s="81">
        <v>488</v>
      </c>
      <c r="E26" s="81">
        <v>405</v>
      </c>
    </row>
    <row r="27" spans="2:5" x14ac:dyDescent="0.25">
      <c r="B27" s="83" t="s">
        <v>279</v>
      </c>
      <c r="C27" s="81">
        <v>800</v>
      </c>
      <c r="D27" s="81">
        <v>1124</v>
      </c>
      <c r="E27" s="81">
        <v>1429</v>
      </c>
    </row>
    <row r="28" spans="2:5" x14ac:dyDescent="0.25">
      <c r="B28" s="83" t="s">
        <v>271</v>
      </c>
      <c r="C28" s="81">
        <v>380</v>
      </c>
      <c r="D28" s="81">
        <v>7019</v>
      </c>
      <c r="E28" s="81">
        <v>5260</v>
      </c>
    </row>
    <row r="29" spans="2:5" x14ac:dyDescent="0.25">
      <c r="B29" s="83" t="s">
        <v>272</v>
      </c>
      <c r="C29" s="81">
        <v>880</v>
      </c>
      <c r="D29" s="81">
        <v>991</v>
      </c>
      <c r="E29" s="81">
        <v>1478</v>
      </c>
    </row>
    <row r="30" spans="2:5" x14ac:dyDescent="0.25">
      <c r="B30" s="83" t="s">
        <v>274</v>
      </c>
      <c r="C30" s="81">
        <v>1100</v>
      </c>
      <c r="D30" s="81">
        <v>487</v>
      </c>
      <c r="E30" s="81">
        <v>821</v>
      </c>
    </row>
    <row r="31" spans="2:5" x14ac:dyDescent="0.25">
      <c r="B31" s="83" t="s">
        <v>280</v>
      </c>
      <c r="C31" s="81">
        <v>550</v>
      </c>
      <c r="D31" s="81">
        <v>2661</v>
      </c>
      <c r="E31" s="81">
        <v>3514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6"/>
  <sheetViews>
    <sheetView topLeftCell="C7" workbookViewId="0">
      <selection activeCell="C7" sqref="A1:XFD1048576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" customWidth="1"/>
    <col min="4" max="4" width="10.85546875" style="85" customWidth="1"/>
  </cols>
  <sheetData>
    <row r="3" spans="1:21" ht="204" x14ac:dyDescent="0.25">
      <c r="B3" s="78" t="s">
        <v>258</v>
      </c>
      <c r="C3" s="78"/>
      <c r="D3" s="5" t="s">
        <v>7</v>
      </c>
      <c r="E3" s="5" t="s">
        <v>17</v>
      </c>
      <c r="F3" s="5" t="s">
        <v>19</v>
      </c>
      <c r="G3" s="26" t="s">
        <v>27</v>
      </c>
      <c r="H3" s="5" t="s">
        <v>57</v>
      </c>
      <c r="I3" s="26" t="s">
        <v>58</v>
      </c>
      <c r="J3" s="5" t="s">
        <v>59</v>
      </c>
      <c r="K3" s="26" t="s">
        <v>60</v>
      </c>
      <c r="L3" s="26" t="s">
        <v>62</v>
      </c>
      <c r="M3" s="5" t="s">
        <v>64</v>
      </c>
      <c r="N3" s="26" t="s">
        <v>65</v>
      </c>
      <c r="O3" s="5" t="s">
        <v>75</v>
      </c>
      <c r="P3" s="5" t="s">
        <v>76</v>
      </c>
      <c r="Q3" s="5" t="s">
        <v>205</v>
      </c>
      <c r="R3" s="26" t="s">
        <v>79</v>
      </c>
      <c r="S3" s="26" t="s">
        <v>81</v>
      </c>
      <c r="T3" s="26" t="s">
        <v>84</v>
      </c>
      <c r="U3" s="26" t="s">
        <v>85</v>
      </c>
    </row>
    <row r="4" spans="1:21" x14ac:dyDescent="0.25">
      <c r="A4" s="83" t="s">
        <v>260</v>
      </c>
      <c r="B4" s="81">
        <v>2300</v>
      </c>
      <c r="C4" s="81">
        <v>2300</v>
      </c>
      <c r="D4" s="144">
        <v>0</v>
      </c>
      <c r="E4" s="145">
        <v>0</v>
      </c>
      <c r="F4" s="145">
        <v>0</v>
      </c>
      <c r="G4" s="145">
        <v>30</v>
      </c>
      <c r="H4" s="145">
        <v>0</v>
      </c>
      <c r="I4" s="145">
        <v>0</v>
      </c>
      <c r="J4" s="145">
        <v>4</v>
      </c>
      <c r="K4" s="145">
        <v>1</v>
      </c>
      <c r="L4" s="145">
        <v>0</v>
      </c>
      <c r="M4" s="145">
        <v>2</v>
      </c>
      <c r="N4" s="145">
        <v>0</v>
      </c>
      <c r="O4" s="145">
        <v>0</v>
      </c>
      <c r="P4" s="145">
        <v>0</v>
      </c>
      <c r="Q4" s="145">
        <v>0</v>
      </c>
      <c r="R4" s="145">
        <v>6</v>
      </c>
      <c r="S4" s="145">
        <v>0</v>
      </c>
      <c r="T4" s="145">
        <v>0</v>
      </c>
      <c r="U4" s="145">
        <v>0</v>
      </c>
    </row>
    <row r="5" spans="1:21" x14ac:dyDescent="0.25">
      <c r="A5" s="83" t="s">
        <v>261</v>
      </c>
      <c r="B5" s="81">
        <v>3200</v>
      </c>
      <c r="C5" s="81">
        <v>3200</v>
      </c>
      <c r="D5" s="144">
        <v>0</v>
      </c>
      <c r="E5" s="145">
        <v>0</v>
      </c>
      <c r="F5" s="145">
        <v>0</v>
      </c>
      <c r="G5" s="145">
        <v>11</v>
      </c>
      <c r="H5" s="145">
        <v>0</v>
      </c>
      <c r="I5" s="145">
        <v>0</v>
      </c>
      <c r="J5" s="145">
        <v>0</v>
      </c>
      <c r="K5" s="145">
        <v>0</v>
      </c>
      <c r="L5" s="145">
        <v>0</v>
      </c>
      <c r="M5" s="145">
        <v>0</v>
      </c>
      <c r="N5" s="145">
        <v>0</v>
      </c>
      <c r="O5" s="145">
        <v>0</v>
      </c>
      <c r="P5" s="145">
        <v>0</v>
      </c>
      <c r="Q5" s="145">
        <v>0</v>
      </c>
      <c r="R5" s="145">
        <v>0</v>
      </c>
      <c r="S5" s="145">
        <v>0</v>
      </c>
      <c r="T5" s="145">
        <v>0</v>
      </c>
      <c r="U5" s="145">
        <v>0</v>
      </c>
    </row>
    <row r="6" spans="1:21" x14ac:dyDescent="0.25">
      <c r="A6" s="83" t="s">
        <v>262</v>
      </c>
      <c r="B6" s="81">
        <v>750</v>
      </c>
      <c r="C6" s="81">
        <v>750</v>
      </c>
      <c r="D6" s="146">
        <v>0</v>
      </c>
      <c r="E6" s="146">
        <v>0</v>
      </c>
      <c r="F6" s="146">
        <v>0</v>
      </c>
      <c r="G6" s="146">
        <v>24</v>
      </c>
      <c r="H6" s="146">
        <v>0</v>
      </c>
      <c r="I6" s="146">
        <v>0</v>
      </c>
      <c r="J6" s="146">
        <v>0</v>
      </c>
      <c r="K6" s="146">
        <v>0</v>
      </c>
      <c r="L6" s="146">
        <v>0</v>
      </c>
      <c r="M6" s="146">
        <v>1</v>
      </c>
      <c r="N6" s="146">
        <v>0</v>
      </c>
      <c r="O6" s="146">
        <v>0</v>
      </c>
      <c r="P6" s="146">
        <v>0</v>
      </c>
      <c r="Q6" s="146">
        <v>0</v>
      </c>
      <c r="R6" s="146">
        <v>12</v>
      </c>
      <c r="S6" s="146">
        <v>0</v>
      </c>
      <c r="T6" s="146">
        <v>0</v>
      </c>
      <c r="U6" s="146">
        <v>0</v>
      </c>
    </row>
    <row r="7" spans="1:21" x14ac:dyDescent="0.25">
      <c r="A7" s="83" t="s">
        <v>263</v>
      </c>
      <c r="B7" s="81">
        <v>3000</v>
      </c>
      <c r="C7" s="81">
        <v>3000</v>
      </c>
      <c r="D7" s="144">
        <v>0</v>
      </c>
      <c r="E7" s="145">
        <v>0</v>
      </c>
      <c r="F7" s="145">
        <v>0</v>
      </c>
      <c r="G7" s="145">
        <v>18</v>
      </c>
      <c r="H7" s="145">
        <v>0</v>
      </c>
      <c r="I7" s="145">
        <v>0</v>
      </c>
      <c r="J7" s="145">
        <v>0</v>
      </c>
      <c r="K7" s="145">
        <v>0</v>
      </c>
      <c r="L7" s="145">
        <v>0</v>
      </c>
      <c r="M7" s="145">
        <v>1</v>
      </c>
      <c r="N7" s="145">
        <v>0</v>
      </c>
      <c r="O7" s="145">
        <v>0</v>
      </c>
      <c r="P7" s="145">
        <v>0</v>
      </c>
      <c r="Q7" s="145">
        <v>0</v>
      </c>
      <c r="R7" s="145">
        <v>4</v>
      </c>
      <c r="S7" s="145">
        <v>0</v>
      </c>
      <c r="T7" s="145">
        <v>0</v>
      </c>
      <c r="U7" s="145">
        <v>0</v>
      </c>
    </row>
    <row r="8" spans="1:21" x14ac:dyDescent="0.25">
      <c r="A8" s="83" t="s">
        <v>264</v>
      </c>
      <c r="B8" s="81">
        <v>3800</v>
      </c>
      <c r="C8" s="81">
        <v>3800</v>
      </c>
      <c r="D8" s="144">
        <v>0</v>
      </c>
      <c r="E8" s="145">
        <v>0</v>
      </c>
      <c r="F8" s="145">
        <v>0</v>
      </c>
      <c r="G8" s="145">
        <v>25</v>
      </c>
      <c r="H8" s="145">
        <v>0</v>
      </c>
      <c r="I8" s="145">
        <v>0</v>
      </c>
      <c r="J8" s="145">
        <v>0</v>
      </c>
      <c r="K8" s="145">
        <v>0</v>
      </c>
      <c r="L8" s="145">
        <v>0</v>
      </c>
      <c r="M8" s="145">
        <v>0</v>
      </c>
      <c r="N8" s="145">
        <v>1</v>
      </c>
      <c r="O8" s="145">
        <v>0</v>
      </c>
      <c r="P8" s="145">
        <v>0</v>
      </c>
      <c r="Q8" s="145">
        <v>0</v>
      </c>
      <c r="R8" s="145">
        <v>1</v>
      </c>
      <c r="S8" s="145">
        <v>0</v>
      </c>
      <c r="T8" s="145">
        <v>0</v>
      </c>
      <c r="U8" s="145">
        <v>0</v>
      </c>
    </row>
    <row r="9" spans="1:21" ht="25.5" x14ac:dyDescent="0.25">
      <c r="A9" s="83" t="s">
        <v>266</v>
      </c>
      <c r="B9" s="81">
        <v>850</v>
      </c>
      <c r="C9" s="81">
        <v>850</v>
      </c>
      <c r="D9" s="144">
        <v>0</v>
      </c>
      <c r="E9" s="145">
        <v>0</v>
      </c>
      <c r="F9" s="145">
        <v>0</v>
      </c>
      <c r="G9" s="145">
        <v>23</v>
      </c>
      <c r="H9" s="145">
        <v>2</v>
      </c>
      <c r="I9" s="145">
        <v>14</v>
      </c>
      <c r="J9" s="145">
        <v>0</v>
      </c>
      <c r="K9" s="145">
        <v>0</v>
      </c>
      <c r="L9" s="145">
        <v>0</v>
      </c>
      <c r="M9" s="145">
        <v>0</v>
      </c>
      <c r="N9" s="145">
        <v>0</v>
      </c>
      <c r="O9" s="145">
        <v>0</v>
      </c>
      <c r="P9" s="145">
        <v>1</v>
      </c>
      <c r="Q9" s="145">
        <v>0</v>
      </c>
      <c r="R9" s="145">
        <v>16</v>
      </c>
      <c r="S9" s="145">
        <v>0</v>
      </c>
      <c r="T9" s="145">
        <v>0</v>
      </c>
      <c r="U9" s="145">
        <v>1</v>
      </c>
    </row>
    <row r="10" spans="1:21" x14ac:dyDescent="0.25">
      <c r="A10" s="83" t="s">
        <v>269</v>
      </c>
      <c r="B10" s="81">
        <v>1400</v>
      </c>
      <c r="C10" s="81">
        <v>1400</v>
      </c>
      <c r="D10" s="144"/>
      <c r="E10" s="145"/>
      <c r="F10" s="145"/>
      <c r="G10" s="145">
        <v>11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</row>
    <row r="11" spans="1:21" x14ac:dyDescent="0.25">
      <c r="A11" s="83" t="s">
        <v>273</v>
      </c>
      <c r="B11" s="81">
        <v>1400</v>
      </c>
      <c r="C11" s="81">
        <v>1400</v>
      </c>
      <c r="D11" s="144">
        <v>0</v>
      </c>
      <c r="E11" s="145">
        <v>0</v>
      </c>
      <c r="F11" s="145">
        <v>0</v>
      </c>
      <c r="G11" s="145">
        <v>2</v>
      </c>
      <c r="H11" s="145">
        <v>0</v>
      </c>
      <c r="I11" s="145">
        <v>0</v>
      </c>
      <c r="J11" s="145">
        <v>0</v>
      </c>
      <c r="K11" s="145">
        <v>0</v>
      </c>
      <c r="L11" s="145">
        <v>0</v>
      </c>
      <c r="M11" s="145">
        <v>0</v>
      </c>
      <c r="N11" s="145">
        <v>0</v>
      </c>
      <c r="O11" s="145">
        <v>0</v>
      </c>
      <c r="P11" s="145">
        <v>0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</row>
    <row r="12" spans="1:21" x14ac:dyDescent="0.25">
      <c r="A12" s="84" t="s">
        <v>281</v>
      </c>
      <c r="B12" s="82">
        <v>3025</v>
      </c>
      <c r="C12" s="81">
        <v>3025</v>
      </c>
      <c r="D12" s="144">
        <v>0</v>
      </c>
      <c r="E12" s="145">
        <v>0</v>
      </c>
      <c r="F12" s="145">
        <v>0</v>
      </c>
      <c r="G12" s="145">
        <v>0</v>
      </c>
      <c r="H12" s="145">
        <v>0</v>
      </c>
      <c r="I12" s="145">
        <v>0</v>
      </c>
      <c r="J12" s="145">
        <v>0</v>
      </c>
      <c r="K12" s="145">
        <v>0</v>
      </c>
      <c r="L12" s="145">
        <v>0</v>
      </c>
      <c r="M12" s="145">
        <v>0</v>
      </c>
      <c r="N12" s="145">
        <v>31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</row>
    <row r="13" spans="1:21" x14ac:dyDescent="0.25">
      <c r="A13" s="83" t="s">
        <v>265</v>
      </c>
      <c r="B13" s="81">
        <v>1500</v>
      </c>
      <c r="C13" s="81">
        <v>1500</v>
      </c>
      <c r="D13" s="144">
        <v>0</v>
      </c>
      <c r="E13" s="145">
        <v>0</v>
      </c>
      <c r="F13" s="145">
        <v>3</v>
      </c>
      <c r="G13" s="145">
        <v>90</v>
      </c>
      <c r="H13" s="145">
        <v>5</v>
      </c>
      <c r="I13" s="145">
        <v>0</v>
      </c>
      <c r="J13" s="145">
        <v>0</v>
      </c>
      <c r="K13" s="145">
        <v>0</v>
      </c>
      <c r="L13" s="145">
        <v>0</v>
      </c>
      <c r="M13" s="145">
        <v>5</v>
      </c>
      <c r="N13" s="145">
        <v>2</v>
      </c>
      <c r="O13" s="145">
        <v>0</v>
      </c>
      <c r="P13" s="145">
        <v>2</v>
      </c>
      <c r="Q13" s="145">
        <v>2</v>
      </c>
      <c r="R13" s="145">
        <v>29</v>
      </c>
      <c r="S13" s="145">
        <v>0</v>
      </c>
      <c r="T13" s="145">
        <v>0</v>
      </c>
      <c r="U13" s="145">
        <v>0</v>
      </c>
    </row>
    <row r="14" spans="1:21" ht="25.5" x14ac:dyDescent="0.25">
      <c r="A14" s="83" t="s">
        <v>267</v>
      </c>
      <c r="B14" s="81">
        <v>1200</v>
      </c>
      <c r="C14" s="81">
        <v>1200</v>
      </c>
      <c r="D14" s="144">
        <v>0</v>
      </c>
      <c r="E14" s="145">
        <v>0</v>
      </c>
      <c r="F14" s="145">
        <v>1</v>
      </c>
      <c r="G14" s="145">
        <v>36</v>
      </c>
      <c r="H14" s="145">
        <v>5</v>
      </c>
      <c r="I14" s="145">
        <v>21</v>
      </c>
      <c r="J14" s="145">
        <v>0</v>
      </c>
      <c r="K14" s="145">
        <v>0</v>
      </c>
      <c r="L14" s="145">
        <v>0</v>
      </c>
      <c r="M14" s="145">
        <v>0</v>
      </c>
      <c r="N14" s="145">
        <v>0</v>
      </c>
      <c r="O14" s="145">
        <v>0</v>
      </c>
      <c r="P14" s="145">
        <v>0</v>
      </c>
      <c r="Q14" s="145">
        <v>0</v>
      </c>
      <c r="R14" s="145">
        <v>29</v>
      </c>
      <c r="S14" s="145">
        <v>0</v>
      </c>
      <c r="T14" s="145">
        <v>0</v>
      </c>
      <c r="U14" s="145">
        <v>0</v>
      </c>
    </row>
    <row r="15" spans="1:21" ht="25.5" x14ac:dyDescent="0.25">
      <c r="A15" s="83" t="s">
        <v>275</v>
      </c>
      <c r="B15" s="81">
        <v>1200</v>
      </c>
      <c r="C15" s="81">
        <v>1200</v>
      </c>
      <c r="D15" s="144">
        <v>0</v>
      </c>
      <c r="E15" s="145">
        <v>0</v>
      </c>
      <c r="F15" s="145">
        <v>6</v>
      </c>
      <c r="G15" s="145">
        <v>48</v>
      </c>
      <c r="H15" s="145">
        <v>5</v>
      </c>
      <c r="I15" s="145">
        <v>1</v>
      </c>
      <c r="J15" s="145">
        <v>2</v>
      </c>
      <c r="K15" s="145">
        <v>2</v>
      </c>
      <c r="L15" s="145">
        <v>1</v>
      </c>
      <c r="M15" s="145">
        <v>0</v>
      </c>
      <c r="N15" s="145">
        <v>70</v>
      </c>
      <c r="O15" s="145">
        <v>0</v>
      </c>
      <c r="P15" s="145">
        <v>0</v>
      </c>
      <c r="Q15" s="145">
        <v>0</v>
      </c>
      <c r="R15" s="145">
        <v>26</v>
      </c>
      <c r="S15" s="145">
        <v>0</v>
      </c>
      <c r="T15" s="145">
        <v>0</v>
      </c>
      <c r="U15" s="145">
        <v>0</v>
      </c>
    </row>
    <row r="16" spans="1:21" x14ac:dyDescent="0.25">
      <c r="A16" s="84" t="s">
        <v>276</v>
      </c>
      <c r="B16" s="82">
        <v>2150</v>
      </c>
      <c r="C16" s="81">
        <v>2150</v>
      </c>
      <c r="D16" s="144">
        <v>0</v>
      </c>
      <c r="E16" s="145">
        <v>0</v>
      </c>
      <c r="F16" s="145">
        <v>0</v>
      </c>
      <c r="G16" s="145">
        <v>2</v>
      </c>
      <c r="H16" s="145">
        <v>3</v>
      </c>
      <c r="I16" s="145">
        <v>0</v>
      </c>
      <c r="J16" s="145">
        <v>0</v>
      </c>
      <c r="K16" s="145">
        <v>2</v>
      </c>
      <c r="L16" s="145">
        <v>0</v>
      </c>
      <c r="M16" s="145">
        <v>0</v>
      </c>
      <c r="N16" s="145">
        <v>99</v>
      </c>
      <c r="O16" s="145">
        <v>0</v>
      </c>
      <c r="P16" s="145">
        <v>0</v>
      </c>
      <c r="Q16" s="145">
        <v>0</v>
      </c>
      <c r="R16" s="145">
        <v>3</v>
      </c>
      <c r="S16" s="145">
        <v>0</v>
      </c>
      <c r="T16" s="145">
        <v>0</v>
      </c>
      <c r="U16" s="145">
        <v>0</v>
      </c>
    </row>
    <row r="17" spans="1:21" x14ac:dyDescent="0.25">
      <c r="A17" s="84" t="s">
        <v>278</v>
      </c>
      <c r="B17" s="82">
        <v>3420</v>
      </c>
      <c r="C17" s="81">
        <v>3420</v>
      </c>
      <c r="D17" s="144">
        <v>0</v>
      </c>
      <c r="E17" s="145">
        <v>0</v>
      </c>
      <c r="F17" s="145">
        <v>0</v>
      </c>
      <c r="G17" s="145">
        <v>12</v>
      </c>
      <c r="H17" s="145">
        <v>0</v>
      </c>
      <c r="I17" s="145">
        <v>0</v>
      </c>
      <c r="J17" s="145">
        <v>0</v>
      </c>
      <c r="K17" s="145">
        <v>0</v>
      </c>
      <c r="L17" s="145">
        <v>0</v>
      </c>
      <c r="M17" s="145">
        <v>0</v>
      </c>
      <c r="N17" s="145">
        <v>141</v>
      </c>
      <c r="O17" s="145">
        <v>0</v>
      </c>
      <c r="P17" s="145">
        <v>0</v>
      </c>
      <c r="Q17" s="145">
        <v>0</v>
      </c>
      <c r="R17" s="145">
        <v>0</v>
      </c>
      <c r="S17" s="145">
        <v>0</v>
      </c>
      <c r="T17" s="145">
        <v>0</v>
      </c>
      <c r="U17" s="145">
        <v>0</v>
      </c>
    </row>
    <row r="18" spans="1:21" x14ac:dyDescent="0.25">
      <c r="A18" s="84" t="s">
        <v>277</v>
      </c>
      <c r="B18" s="82">
        <v>1200</v>
      </c>
      <c r="C18" s="81">
        <v>1200</v>
      </c>
      <c r="D18" s="144">
        <v>0</v>
      </c>
      <c r="E18" s="145">
        <v>0</v>
      </c>
      <c r="F18" s="145">
        <v>0</v>
      </c>
      <c r="G18" s="145">
        <v>0</v>
      </c>
      <c r="H18" s="145">
        <v>0</v>
      </c>
      <c r="I18" s="145">
        <v>0</v>
      </c>
      <c r="J18" s="145">
        <v>0</v>
      </c>
      <c r="K18" s="145">
        <v>16</v>
      </c>
      <c r="L18" s="145">
        <v>0</v>
      </c>
      <c r="M18" s="145">
        <v>0</v>
      </c>
      <c r="N18" s="145">
        <v>1</v>
      </c>
      <c r="O18" s="145">
        <v>0</v>
      </c>
      <c r="P18" s="145">
        <v>0</v>
      </c>
      <c r="Q18" s="145">
        <v>0</v>
      </c>
      <c r="R18" s="145">
        <v>0</v>
      </c>
      <c r="S18" s="145">
        <v>189</v>
      </c>
      <c r="T18" s="145">
        <v>0</v>
      </c>
      <c r="U18" s="145">
        <v>0</v>
      </c>
    </row>
    <row r="19" spans="1:21" ht="38.25" x14ac:dyDescent="0.25">
      <c r="A19" s="83" t="s">
        <v>268</v>
      </c>
      <c r="B19" s="81">
        <v>3000</v>
      </c>
      <c r="C19" s="81">
        <v>3000</v>
      </c>
      <c r="D19" s="144">
        <v>0</v>
      </c>
      <c r="E19" s="145">
        <v>0</v>
      </c>
      <c r="F19" s="145">
        <v>1</v>
      </c>
      <c r="G19" s="145">
        <v>483</v>
      </c>
      <c r="H19" s="145">
        <v>24</v>
      </c>
      <c r="I19" s="145">
        <v>0</v>
      </c>
      <c r="J19" s="145">
        <v>0</v>
      </c>
      <c r="K19" s="145">
        <v>0</v>
      </c>
      <c r="L19" s="145">
        <v>0</v>
      </c>
      <c r="M19" s="145">
        <v>21</v>
      </c>
      <c r="N19" s="145">
        <v>0</v>
      </c>
      <c r="O19" s="145">
        <v>0</v>
      </c>
      <c r="P19" s="145">
        <v>1</v>
      </c>
      <c r="Q19" s="145">
        <v>0</v>
      </c>
      <c r="R19" s="145">
        <v>143</v>
      </c>
      <c r="S19" s="145">
        <v>0</v>
      </c>
      <c r="T19" s="145">
        <v>0</v>
      </c>
      <c r="U19" s="145">
        <v>0</v>
      </c>
    </row>
    <row r="20" spans="1:21" x14ac:dyDescent="0.25">
      <c r="A20" s="83" t="s">
        <v>270</v>
      </c>
      <c r="B20" s="81">
        <v>250</v>
      </c>
      <c r="C20" s="81">
        <v>250</v>
      </c>
      <c r="D20" s="144">
        <v>205</v>
      </c>
      <c r="E20" s="145"/>
      <c r="F20" s="147">
        <v>12</v>
      </c>
      <c r="G20" s="147">
        <v>56</v>
      </c>
      <c r="H20" s="147">
        <v>1</v>
      </c>
      <c r="I20" s="145"/>
      <c r="J20" s="147">
        <v>54</v>
      </c>
      <c r="K20" s="147">
        <v>11</v>
      </c>
      <c r="L20" s="145"/>
      <c r="M20" s="145"/>
      <c r="N20" s="145"/>
      <c r="O20" s="145"/>
      <c r="P20" s="145">
        <v>55</v>
      </c>
      <c r="Q20" s="145"/>
      <c r="R20" s="145"/>
      <c r="S20" s="145"/>
      <c r="T20" s="145"/>
      <c r="U20" s="145">
        <v>26</v>
      </c>
    </row>
    <row r="21" spans="1:21" x14ac:dyDescent="0.25">
      <c r="A21" s="83" t="s">
        <v>279</v>
      </c>
      <c r="B21" s="81">
        <v>800</v>
      </c>
      <c r="C21" s="81">
        <v>800</v>
      </c>
      <c r="D21" s="144">
        <v>0</v>
      </c>
      <c r="E21" s="145">
        <v>0</v>
      </c>
      <c r="F21" s="145">
        <v>14</v>
      </c>
      <c r="G21" s="145">
        <v>25</v>
      </c>
      <c r="H21" s="145">
        <v>5</v>
      </c>
      <c r="I21" s="145">
        <v>0</v>
      </c>
      <c r="J21" s="145">
        <v>1</v>
      </c>
      <c r="K21" s="145">
        <v>1122</v>
      </c>
      <c r="L21" s="145">
        <v>0</v>
      </c>
      <c r="M21" s="145">
        <v>10</v>
      </c>
      <c r="N21" s="145">
        <v>0</v>
      </c>
      <c r="O21" s="145">
        <v>0</v>
      </c>
      <c r="P21" s="145">
        <v>17</v>
      </c>
      <c r="Q21" s="145">
        <v>1</v>
      </c>
      <c r="R21" s="145">
        <v>230</v>
      </c>
      <c r="S21" s="145">
        <v>0</v>
      </c>
      <c r="T21" s="145">
        <v>3</v>
      </c>
      <c r="U21" s="145">
        <v>1</v>
      </c>
    </row>
    <row r="22" spans="1:21" x14ac:dyDescent="0.25">
      <c r="A22" s="83" t="s">
        <v>271</v>
      </c>
      <c r="B22" s="81">
        <v>380</v>
      </c>
      <c r="C22" s="81">
        <v>380</v>
      </c>
      <c r="D22" s="144">
        <v>137</v>
      </c>
      <c r="E22" s="145">
        <v>426</v>
      </c>
      <c r="F22" s="145">
        <v>113</v>
      </c>
      <c r="G22" s="145">
        <v>990</v>
      </c>
      <c r="H22" s="145">
        <v>5</v>
      </c>
      <c r="I22" s="145">
        <v>76</v>
      </c>
      <c r="J22" s="145">
        <v>801</v>
      </c>
      <c r="K22" s="145">
        <v>1464</v>
      </c>
      <c r="L22" s="145">
        <v>179</v>
      </c>
      <c r="M22" s="145">
        <v>107</v>
      </c>
      <c r="N22" s="145">
        <v>0</v>
      </c>
      <c r="O22" s="145">
        <v>106</v>
      </c>
      <c r="P22" s="145">
        <v>235</v>
      </c>
      <c r="Q22" s="145">
        <v>26</v>
      </c>
      <c r="R22" s="145">
        <v>437</v>
      </c>
      <c r="S22" s="145">
        <v>0</v>
      </c>
      <c r="T22" s="145">
        <v>106</v>
      </c>
      <c r="U22" s="145">
        <v>50</v>
      </c>
    </row>
    <row r="23" spans="1:21" x14ac:dyDescent="0.25">
      <c r="A23" s="83" t="s">
        <v>272</v>
      </c>
      <c r="B23" s="81">
        <v>880</v>
      </c>
      <c r="C23" s="81">
        <v>880</v>
      </c>
      <c r="D23" s="144">
        <v>139</v>
      </c>
      <c r="E23" s="145">
        <v>8</v>
      </c>
      <c r="F23" s="145">
        <v>64</v>
      </c>
      <c r="G23" s="145">
        <v>232</v>
      </c>
      <c r="H23" s="145">
        <v>20</v>
      </c>
      <c r="I23" s="145">
        <v>2</v>
      </c>
      <c r="J23" s="145">
        <v>249</v>
      </c>
      <c r="K23" s="145">
        <v>404</v>
      </c>
      <c r="L23" s="145">
        <v>4</v>
      </c>
      <c r="M23" s="145">
        <v>12</v>
      </c>
      <c r="N23" s="145">
        <v>68</v>
      </c>
      <c r="O23" s="145">
        <v>0</v>
      </c>
      <c r="P23" s="145">
        <v>36</v>
      </c>
      <c r="Q23" s="145">
        <v>0</v>
      </c>
      <c r="R23" s="145">
        <v>227</v>
      </c>
      <c r="S23" s="145">
        <v>0</v>
      </c>
      <c r="T23" s="145">
        <v>4</v>
      </c>
      <c r="U23" s="145">
        <v>9</v>
      </c>
    </row>
    <row r="24" spans="1:21" x14ac:dyDescent="0.25">
      <c r="A24" s="83" t="s">
        <v>274</v>
      </c>
      <c r="B24" s="81">
        <v>1100</v>
      </c>
      <c r="C24" s="81">
        <v>1100</v>
      </c>
      <c r="D24" s="144">
        <v>0</v>
      </c>
      <c r="E24" s="145">
        <v>5</v>
      </c>
      <c r="F24" s="145">
        <v>5</v>
      </c>
      <c r="G24" s="145">
        <v>235</v>
      </c>
      <c r="H24" s="145">
        <v>5</v>
      </c>
      <c r="I24" s="145">
        <v>0</v>
      </c>
      <c r="J24" s="145">
        <v>1</v>
      </c>
      <c r="K24" s="145">
        <v>281</v>
      </c>
      <c r="L24" s="145">
        <v>0</v>
      </c>
      <c r="M24" s="145">
        <v>13</v>
      </c>
      <c r="N24" s="145">
        <v>6</v>
      </c>
      <c r="O24" s="145">
        <v>2</v>
      </c>
      <c r="P24" s="145">
        <v>36</v>
      </c>
      <c r="Q24" s="145">
        <v>0</v>
      </c>
      <c r="R24" s="145">
        <v>230</v>
      </c>
      <c r="S24" s="145">
        <v>0</v>
      </c>
      <c r="T24" s="145">
        <v>2</v>
      </c>
      <c r="U24" s="145">
        <v>0</v>
      </c>
    </row>
    <row r="25" spans="1:21" x14ac:dyDescent="0.25">
      <c r="A25" s="83" t="s">
        <v>280</v>
      </c>
      <c r="B25" s="81">
        <v>550</v>
      </c>
      <c r="C25" s="81">
        <v>550</v>
      </c>
      <c r="D25" s="146">
        <v>372</v>
      </c>
      <c r="E25" s="146">
        <v>37</v>
      </c>
      <c r="F25" s="146">
        <v>53</v>
      </c>
      <c r="G25" s="146">
        <v>330</v>
      </c>
      <c r="H25" s="146">
        <v>20</v>
      </c>
      <c r="I25" s="146">
        <v>3</v>
      </c>
      <c r="J25" s="146">
        <v>83</v>
      </c>
      <c r="K25" s="146">
        <v>514</v>
      </c>
      <c r="L25" s="146">
        <v>104</v>
      </c>
      <c r="M25" s="146">
        <v>68</v>
      </c>
      <c r="N25" s="146">
        <v>0</v>
      </c>
      <c r="O25" s="146">
        <v>0</v>
      </c>
      <c r="P25" s="146">
        <v>103</v>
      </c>
      <c r="Q25" s="146">
        <v>37</v>
      </c>
      <c r="R25" s="146">
        <v>1703</v>
      </c>
      <c r="S25" s="146">
        <v>0</v>
      </c>
      <c r="T25" s="146">
        <v>21</v>
      </c>
      <c r="U25" s="146">
        <v>66</v>
      </c>
    </row>
    <row r="26" spans="1:21" x14ac:dyDescent="0.25">
      <c r="D2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3:L4"/>
  <sheetViews>
    <sheetView workbookViewId="0">
      <selection activeCell="M29" sqref="M29"/>
    </sheetView>
  </sheetViews>
  <sheetFormatPr defaultRowHeight="15" x14ac:dyDescent="0.25"/>
  <cols>
    <col min="3" max="3" width="40.5703125" bestFit="1" customWidth="1"/>
  </cols>
  <sheetData>
    <row r="3" spans="2:12" x14ac:dyDescent="0.25">
      <c r="D3" s="13">
        <v>42339</v>
      </c>
      <c r="E3" s="13">
        <v>42370</v>
      </c>
      <c r="F3" s="13">
        <v>42401</v>
      </c>
      <c r="G3" s="13">
        <v>42430</v>
      </c>
      <c r="H3" s="74">
        <v>42461</v>
      </c>
      <c r="I3" s="74">
        <v>42491</v>
      </c>
      <c r="J3" s="74">
        <v>42522</v>
      </c>
      <c r="K3" s="74">
        <v>42552</v>
      </c>
      <c r="L3" s="74">
        <v>42583</v>
      </c>
    </row>
    <row r="4" spans="2:12" x14ac:dyDescent="0.25">
      <c r="B4" s="37" t="s">
        <v>18</v>
      </c>
      <c r="C4" s="72" t="s">
        <v>131</v>
      </c>
      <c r="D4" s="65">
        <v>90</v>
      </c>
      <c r="E4" s="65">
        <v>88</v>
      </c>
      <c r="F4" s="75">
        <v>82</v>
      </c>
      <c r="G4" s="75">
        <v>75</v>
      </c>
      <c r="H4" s="75">
        <v>104</v>
      </c>
      <c r="I4" s="75">
        <v>135</v>
      </c>
      <c r="J4" s="75">
        <v>152</v>
      </c>
      <c r="K4" s="75">
        <v>204</v>
      </c>
      <c r="L4" s="75">
        <v>328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3:M4"/>
  <sheetViews>
    <sheetView workbookViewId="0">
      <selection activeCell="N29" sqref="N29"/>
    </sheetView>
  </sheetViews>
  <sheetFormatPr defaultRowHeight="15" x14ac:dyDescent="0.25"/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x14ac:dyDescent="0.25">
      <c r="C4" s="37" t="s">
        <v>28</v>
      </c>
      <c r="D4" s="72" t="s">
        <v>133</v>
      </c>
      <c r="E4" s="65">
        <v>10</v>
      </c>
      <c r="F4" s="65">
        <v>11</v>
      </c>
      <c r="G4" s="75">
        <v>8</v>
      </c>
      <c r="H4" s="75">
        <v>6</v>
      </c>
      <c r="I4" s="75">
        <v>11</v>
      </c>
      <c r="J4" s="75">
        <v>13</v>
      </c>
      <c r="K4" s="75">
        <v>9</v>
      </c>
      <c r="L4" s="75">
        <v>18</v>
      </c>
      <c r="M4" s="75">
        <v>23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5"/>
  <sheetViews>
    <sheetView workbookViewId="0">
      <selection activeCell="D4" sqref="D4:M5"/>
    </sheetView>
  </sheetViews>
  <sheetFormatPr defaultRowHeight="15" x14ac:dyDescent="0.25"/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x14ac:dyDescent="0.25">
      <c r="C5" s="37" t="s">
        <v>8</v>
      </c>
      <c r="D5" s="72" t="s">
        <v>120</v>
      </c>
      <c r="E5" s="65">
        <v>43</v>
      </c>
      <c r="F5" s="65">
        <v>114</v>
      </c>
      <c r="G5" s="75">
        <v>281</v>
      </c>
      <c r="H5" s="75">
        <v>85</v>
      </c>
      <c r="I5" s="75">
        <v>43</v>
      </c>
      <c r="J5" s="75">
        <v>51</v>
      </c>
      <c r="K5" s="75">
        <v>61</v>
      </c>
      <c r="L5" s="75">
        <v>83</v>
      </c>
      <c r="M5" s="75">
        <v>64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D4:N5"/>
  <sheetViews>
    <sheetView workbookViewId="0">
      <selection activeCell="H23" sqref="G23:H24"/>
    </sheetView>
  </sheetViews>
  <sheetFormatPr defaultRowHeight="15" x14ac:dyDescent="0.25"/>
  <sheetData>
    <row r="4" spans="4:14" x14ac:dyDescent="0.25">
      <c r="F4" s="13">
        <v>42339</v>
      </c>
      <c r="G4" s="13">
        <v>42370</v>
      </c>
      <c r="H4" s="13">
        <v>42401</v>
      </c>
      <c r="I4" s="13">
        <v>42430</v>
      </c>
      <c r="J4" s="74">
        <v>42461</v>
      </c>
      <c r="K4" s="74">
        <v>42491</v>
      </c>
      <c r="L4" s="74">
        <v>42522</v>
      </c>
      <c r="M4" s="74">
        <v>42552</v>
      </c>
      <c r="N4" s="74">
        <v>42583</v>
      </c>
    </row>
    <row r="5" spans="4:14" x14ac:dyDescent="0.25">
      <c r="D5" s="37" t="s">
        <v>9</v>
      </c>
      <c r="E5" s="72" t="s">
        <v>132</v>
      </c>
      <c r="F5" s="65">
        <v>37</v>
      </c>
      <c r="G5" s="65">
        <v>25</v>
      </c>
      <c r="H5" s="75">
        <v>68</v>
      </c>
      <c r="I5" s="75">
        <v>50</v>
      </c>
      <c r="J5" s="75">
        <v>23</v>
      </c>
      <c r="K5" s="75">
        <v>35</v>
      </c>
      <c r="L5" s="75">
        <v>49</v>
      </c>
      <c r="M5" s="75">
        <v>56</v>
      </c>
      <c r="N5" s="75">
        <v>44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5"/>
  <sheetViews>
    <sheetView workbookViewId="0">
      <selection activeCell="D4" sqref="D4:M5"/>
    </sheetView>
  </sheetViews>
  <sheetFormatPr defaultRowHeight="15" x14ac:dyDescent="0.25"/>
  <cols>
    <col min="4" max="4" width="59.42578125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36.75" x14ac:dyDescent="0.25">
      <c r="C5" s="37" t="s">
        <v>34</v>
      </c>
      <c r="D5" s="73" t="s">
        <v>138</v>
      </c>
      <c r="E5" s="65">
        <v>32</v>
      </c>
      <c r="F5" s="65">
        <v>20</v>
      </c>
      <c r="G5" s="75">
        <v>27</v>
      </c>
      <c r="H5" s="75">
        <v>27</v>
      </c>
      <c r="I5" s="75">
        <v>26</v>
      </c>
      <c r="J5" s="75">
        <v>29</v>
      </c>
      <c r="K5" s="75">
        <v>24</v>
      </c>
      <c r="L5" s="75">
        <v>19</v>
      </c>
      <c r="M5" s="75">
        <v>22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3:M4"/>
  <sheetViews>
    <sheetView workbookViewId="0">
      <selection activeCell="D3" sqref="D3:M4"/>
    </sheetView>
  </sheetViews>
  <sheetFormatPr defaultRowHeight="15" x14ac:dyDescent="0.25"/>
  <cols>
    <col min="4" max="4" width="43.5703125" customWidth="1"/>
  </cols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x14ac:dyDescent="0.25">
      <c r="C4" s="37" t="s">
        <v>35</v>
      </c>
      <c r="D4" s="72" t="s">
        <v>139</v>
      </c>
      <c r="E4" s="65">
        <v>35</v>
      </c>
      <c r="F4" s="65">
        <v>34</v>
      </c>
      <c r="G4" s="75">
        <v>17</v>
      </c>
      <c r="H4" s="75">
        <v>17</v>
      </c>
      <c r="I4" s="75">
        <v>25</v>
      </c>
      <c r="J4" s="75">
        <v>48</v>
      </c>
      <c r="K4" s="75">
        <v>46</v>
      </c>
      <c r="L4" s="75">
        <v>49</v>
      </c>
      <c r="M4" s="75">
        <v>19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3:M4"/>
  <sheetViews>
    <sheetView workbookViewId="0">
      <selection activeCell="O29" sqref="O29"/>
    </sheetView>
  </sheetViews>
  <sheetFormatPr defaultRowHeight="15" x14ac:dyDescent="0.25"/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x14ac:dyDescent="0.25">
      <c r="C4" s="37" t="s">
        <v>21</v>
      </c>
      <c r="D4" s="72" t="s">
        <v>141</v>
      </c>
      <c r="E4" s="65">
        <v>27</v>
      </c>
      <c r="F4" s="65">
        <v>14</v>
      </c>
      <c r="G4" s="75">
        <v>13</v>
      </c>
      <c r="H4" s="75">
        <v>20</v>
      </c>
      <c r="I4" s="75">
        <v>15</v>
      </c>
      <c r="J4" s="75">
        <v>23</v>
      </c>
      <c r="K4" s="75">
        <v>40</v>
      </c>
      <c r="L4" s="75">
        <v>42</v>
      </c>
      <c r="M4" s="75">
        <v>75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3:M4"/>
  <sheetViews>
    <sheetView workbookViewId="0">
      <selection activeCell="N27" sqref="N27"/>
    </sheetView>
  </sheetViews>
  <sheetFormatPr defaultRowHeight="15" x14ac:dyDescent="0.25"/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x14ac:dyDescent="0.25">
      <c r="C4" s="37" t="s">
        <v>22</v>
      </c>
      <c r="D4" s="72" t="s">
        <v>121</v>
      </c>
      <c r="E4" s="65">
        <v>8</v>
      </c>
      <c r="F4" s="65">
        <v>6</v>
      </c>
      <c r="G4" s="75">
        <v>19</v>
      </c>
      <c r="H4" s="75">
        <v>13</v>
      </c>
      <c r="I4" s="75">
        <v>10</v>
      </c>
      <c r="J4" s="75">
        <v>12</v>
      </c>
      <c r="K4" s="75">
        <v>15</v>
      </c>
      <c r="L4" s="75">
        <v>23</v>
      </c>
      <c r="M4" s="75">
        <v>22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3:M4"/>
  <sheetViews>
    <sheetView workbookViewId="0">
      <selection activeCell="O20" sqref="O20"/>
    </sheetView>
  </sheetViews>
  <sheetFormatPr defaultRowHeight="15" x14ac:dyDescent="0.25"/>
  <cols>
    <col min="4" max="4" width="70.28515625" customWidth="1"/>
  </cols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ht="48.75" x14ac:dyDescent="0.25">
      <c r="C4" s="37" t="s">
        <v>10</v>
      </c>
      <c r="D4" s="73" t="s">
        <v>122</v>
      </c>
      <c r="E4" s="65">
        <v>67</v>
      </c>
      <c r="F4" s="65">
        <v>74</v>
      </c>
      <c r="G4" s="75">
        <v>63</v>
      </c>
      <c r="H4" s="75">
        <v>87</v>
      </c>
      <c r="I4" s="75">
        <v>109</v>
      </c>
      <c r="J4" s="75">
        <v>100</v>
      </c>
      <c r="K4" s="75">
        <v>105</v>
      </c>
      <c r="L4" s="75">
        <v>133</v>
      </c>
      <c r="M4" s="75">
        <v>214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M6"/>
  <sheetViews>
    <sheetView topLeftCell="A4" workbookViewId="0">
      <selection activeCell="D5" sqref="D5:M6"/>
    </sheetView>
  </sheetViews>
  <sheetFormatPr defaultRowHeight="15" x14ac:dyDescent="0.25"/>
  <cols>
    <col min="4" max="4" width="40.28515625" customWidth="1"/>
  </cols>
  <sheetData>
    <row r="5" spans="3:13" x14ac:dyDescent="0.25">
      <c r="E5" s="13">
        <v>42339</v>
      </c>
      <c r="F5" s="13">
        <v>42370</v>
      </c>
      <c r="G5" s="13">
        <v>42401</v>
      </c>
      <c r="H5" s="13">
        <v>42430</v>
      </c>
      <c r="I5" s="74">
        <v>42461</v>
      </c>
      <c r="J5" s="74">
        <v>42491</v>
      </c>
      <c r="K5" s="74">
        <v>42522</v>
      </c>
      <c r="L5" s="74">
        <v>42552</v>
      </c>
      <c r="M5" s="74">
        <v>42583</v>
      </c>
    </row>
    <row r="6" spans="3:13" ht="96.75" x14ac:dyDescent="0.25">
      <c r="C6" s="37" t="s">
        <v>11</v>
      </c>
      <c r="D6" s="73" t="s">
        <v>123</v>
      </c>
      <c r="E6" s="65">
        <v>53</v>
      </c>
      <c r="F6" s="65">
        <v>90</v>
      </c>
      <c r="G6" s="75">
        <v>235</v>
      </c>
      <c r="H6" s="75">
        <v>109</v>
      </c>
      <c r="I6" s="75">
        <v>92</v>
      </c>
      <c r="J6" s="75">
        <v>36</v>
      </c>
      <c r="K6" s="75">
        <v>43</v>
      </c>
      <c r="L6" s="75">
        <v>49</v>
      </c>
      <c r="M6" s="75">
        <v>59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5"/>
  <sheetViews>
    <sheetView topLeftCell="C1" workbookViewId="0">
      <selection activeCell="Q3" sqref="Q3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.85546875" style="85" customWidth="1"/>
  </cols>
  <sheetData>
    <row r="3" spans="1:21" ht="204" x14ac:dyDescent="0.25">
      <c r="B3" s="78" t="s">
        <v>258</v>
      </c>
      <c r="C3" s="5" t="s">
        <v>7</v>
      </c>
      <c r="D3" s="5" t="s">
        <v>17</v>
      </c>
      <c r="E3" s="5" t="s">
        <v>19</v>
      </c>
      <c r="F3" s="26" t="s">
        <v>27</v>
      </c>
      <c r="G3" s="5" t="s">
        <v>57</v>
      </c>
      <c r="H3" s="26" t="s">
        <v>58</v>
      </c>
      <c r="I3" s="5" t="s">
        <v>59</v>
      </c>
      <c r="J3" s="26" t="s">
        <v>60</v>
      </c>
      <c r="K3" s="26" t="s">
        <v>62</v>
      </c>
      <c r="L3" s="5" t="s">
        <v>64</v>
      </c>
      <c r="M3" s="26" t="s">
        <v>65</v>
      </c>
      <c r="N3" s="5" t="s">
        <v>75</v>
      </c>
      <c r="O3" s="5" t="s">
        <v>76</v>
      </c>
      <c r="P3" s="5" t="s">
        <v>205</v>
      </c>
      <c r="Q3" s="26" t="s">
        <v>79</v>
      </c>
      <c r="R3" s="26" t="s">
        <v>81</v>
      </c>
      <c r="S3" s="26" t="s">
        <v>84</v>
      </c>
      <c r="T3" s="26" t="s">
        <v>85</v>
      </c>
    </row>
    <row r="4" spans="1:21" x14ac:dyDescent="0.25">
      <c r="A4" s="83" t="s">
        <v>271</v>
      </c>
      <c r="B4" s="81">
        <v>380</v>
      </c>
      <c r="C4" s="144">
        <v>137</v>
      </c>
      <c r="D4" s="145">
        <v>426</v>
      </c>
      <c r="E4" s="145">
        <v>113</v>
      </c>
      <c r="F4" s="145">
        <v>990</v>
      </c>
      <c r="G4" s="145">
        <v>5</v>
      </c>
      <c r="H4" s="145">
        <v>76</v>
      </c>
      <c r="I4" s="145">
        <v>801</v>
      </c>
      <c r="J4" s="145">
        <v>1464</v>
      </c>
      <c r="K4" s="145">
        <v>179</v>
      </c>
      <c r="L4" s="145">
        <v>107</v>
      </c>
      <c r="M4" s="145">
        <v>0</v>
      </c>
      <c r="N4" s="145">
        <v>106</v>
      </c>
      <c r="O4" s="145">
        <v>235</v>
      </c>
      <c r="P4" s="145">
        <v>26</v>
      </c>
      <c r="Q4" s="145">
        <v>437</v>
      </c>
      <c r="R4" s="145">
        <v>0</v>
      </c>
      <c r="S4" s="145">
        <v>106</v>
      </c>
      <c r="T4" s="145">
        <v>50</v>
      </c>
      <c r="U4">
        <f>SUM(C4:T4)</f>
        <v>5258</v>
      </c>
    </row>
    <row r="5" spans="1:21" x14ac:dyDescent="0.25">
      <c r="C5" s="85">
        <f>C4/$U$4*100</f>
        <v>2.6055534423735258</v>
      </c>
      <c r="D5" s="85">
        <f t="shared" ref="D5:T5" si="0">D4/$U$4*100</f>
        <v>8.1019399011030799</v>
      </c>
      <c r="E5" s="85">
        <f t="shared" si="0"/>
        <v>2.1491061240015217</v>
      </c>
      <c r="F5" s="85">
        <f t="shared" si="0"/>
        <v>18.828451882845187</v>
      </c>
      <c r="G5" s="85">
        <f t="shared" si="0"/>
        <v>9.509319132750095E-2</v>
      </c>
      <c r="H5" s="85">
        <f t="shared" si="0"/>
        <v>1.4454165081780146</v>
      </c>
      <c r="I5" s="85">
        <f t="shared" si="0"/>
        <v>15.233929250665652</v>
      </c>
      <c r="J5" s="85">
        <f t="shared" si="0"/>
        <v>27.843286420692277</v>
      </c>
      <c r="K5" s="85">
        <f t="shared" si="0"/>
        <v>3.4043362495245337</v>
      </c>
      <c r="L5" s="85">
        <f t="shared" si="0"/>
        <v>2.0349942944085204</v>
      </c>
      <c r="M5" s="85">
        <f t="shared" si="0"/>
        <v>0</v>
      </c>
      <c r="N5" s="85">
        <f t="shared" si="0"/>
        <v>2.01597565614302</v>
      </c>
      <c r="O5" s="85">
        <f t="shared" si="0"/>
        <v>4.469379992392545</v>
      </c>
      <c r="P5" s="85">
        <f t="shared" si="0"/>
        <v>0.49448459490300495</v>
      </c>
      <c r="Q5" s="85">
        <f t="shared" si="0"/>
        <v>8.3111449220235833</v>
      </c>
      <c r="R5" s="85">
        <f t="shared" si="0"/>
        <v>0</v>
      </c>
      <c r="S5" s="85">
        <f t="shared" si="0"/>
        <v>2.01597565614302</v>
      </c>
      <c r="T5" s="85">
        <f t="shared" si="0"/>
        <v>0.95093191327500948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5"/>
  <sheetViews>
    <sheetView workbookViewId="0">
      <selection activeCell="D4" sqref="D4:M5"/>
    </sheetView>
  </sheetViews>
  <sheetFormatPr defaultRowHeight="15" x14ac:dyDescent="0.25"/>
  <cols>
    <col min="4" max="4" width="49.5703125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72.75" x14ac:dyDescent="0.25">
      <c r="C5" s="37" t="s">
        <v>12</v>
      </c>
      <c r="D5" s="73" t="s">
        <v>124</v>
      </c>
      <c r="E5" s="65">
        <v>39</v>
      </c>
      <c r="F5" s="65">
        <v>38</v>
      </c>
      <c r="G5" s="75">
        <v>56</v>
      </c>
      <c r="H5" s="75">
        <v>48</v>
      </c>
      <c r="I5" s="75">
        <v>29</v>
      </c>
      <c r="J5" s="75">
        <v>45</v>
      </c>
      <c r="K5" s="75">
        <v>54</v>
      </c>
      <c r="L5" s="75">
        <v>37</v>
      </c>
      <c r="M5" s="65">
        <v>32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4"/>
  <sheetViews>
    <sheetView workbookViewId="0">
      <selection activeCell="D3" sqref="D3:M4"/>
    </sheetView>
  </sheetViews>
  <sheetFormatPr defaultRowHeight="15" x14ac:dyDescent="0.25"/>
  <cols>
    <col min="4" max="4" width="38.28515625" customWidth="1"/>
  </cols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ht="132.75" x14ac:dyDescent="0.25">
      <c r="C4" s="37" t="s">
        <v>43</v>
      </c>
      <c r="D4" s="73" t="s">
        <v>142</v>
      </c>
      <c r="E4" s="65">
        <v>40</v>
      </c>
      <c r="F4" s="65">
        <v>20</v>
      </c>
      <c r="G4" s="75">
        <v>23</v>
      </c>
      <c r="H4" s="75">
        <v>29</v>
      </c>
      <c r="I4" s="75">
        <v>20</v>
      </c>
      <c r="J4" s="75">
        <v>27</v>
      </c>
      <c r="K4" s="75">
        <v>32</v>
      </c>
      <c r="L4" s="75">
        <v>15</v>
      </c>
      <c r="M4" s="65">
        <v>11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5"/>
  <sheetViews>
    <sheetView workbookViewId="0">
      <selection activeCell="D4" sqref="D4:M5"/>
    </sheetView>
  </sheetViews>
  <sheetFormatPr defaultRowHeight="15" x14ac:dyDescent="0.25"/>
  <cols>
    <col min="4" max="4" width="45.28515625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84.75" x14ac:dyDescent="0.25">
      <c r="C5" s="37" t="s">
        <v>45</v>
      </c>
      <c r="D5" s="73" t="s">
        <v>144</v>
      </c>
      <c r="E5" s="65">
        <v>20</v>
      </c>
      <c r="F5" s="65">
        <v>24</v>
      </c>
      <c r="G5" s="75">
        <v>13</v>
      </c>
      <c r="H5" s="75">
        <v>7</v>
      </c>
      <c r="I5" s="75">
        <v>19</v>
      </c>
      <c r="J5" s="75">
        <v>11</v>
      </c>
      <c r="K5" s="75">
        <v>18</v>
      </c>
      <c r="L5" s="75">
        <v>17</v>
      </c>
      <c r="M5" s="65">
        <v>8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4:M5"/>
  <sheetViews>
    <sheetView workbookViewId="0">
      <selection activeCell="I26" sqref="I26"/>
    </sheetView>
  </sheetViews>
  <sheetFormatPr defaultRowHeight="15" x14ac:dyDescent="0.25"/>
  <cols>
    <col min="4" max="4" width="50.85546875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72.75" x14ac:dyDescent="0.25">
      <c r="C5" s="37" t="s">
        <v>23</v>
      </c>
      <c r="D5" s="73" t="s">
        <v>146</v>
      </c>
      <c r="E5" s="65">
        <v>16</v>
      </c>
      <c r="F5" s="65">
        <v>13</v>
      </c>
      <c r="G5" s="75">
        <v>19</v>
      </c>
      <c r="H5" s="75">
        <v>29</v>
      </c>
      <c r="I5" s="75">
        <v>25</v>
      </c>
      <c r="J5" s="75">
        <v>24</v>
      </c>
      <c r="K5" s="75">
        <v>23</v>
      </c>
      <c r="L5" s="75">
        <v>30</v>
      </c>
      <c r="M5" s="75">
        <v>53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4:M5"/>
  <sheetViews>
    <sheetView topLeftCell="A4" workbookViewId="0">
      <selection activeCell="G30" sqref="G30"/>
    </sheetView>
  </sheetViews>
  <sheetFormatPr defaultRowHeight="15" x14ac:dyDescent="0.25"/>
  <cols>
    <col min="4" max="4" width="69.7109375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48.75" x14ac:dyDescent="0.25">
      <c r="C5" s="37" t="s">
        <v>13</v>
      </c>
      <c r="D5" s="73" t="s">
        <v>126</v>
      </c>
      <c r="E5" s="65">
        <v>244</v>
      </c>
      <c r="F5" s="65">
        <v>253</v>
      </c>
      <c r="G5" s="75">
        <v>208</v>
      </c>
      <c r="H5" s="75">
        <v>274</v>
      </c>
      <c r="I5" s="75">
        <v>316</v>
      </c>
      <c r="J5" s="75">
        <v>253</v>
      </c>
      <c r="K5" s="75">
        <v>269</v>
      </c>
      <c r="L5" s="75">
        <v>410</v>
      </c>
      <c r="M5" s="75">
        <v>579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N5"/>
  <sheetViews>
    <sheetView workbookViewId="0">
      <selection activeCell="E4" sqref="E4:N5"/>
    </sheetView>
  </sheetViews>
  <sheetFormatPr defaultRowHeight="15" x14ac:dyDescent="0.25"/>
  <cols>
    <col min="5" max="5" width="50.5703125" customWidth="1"/>
  </cols>
  <sheetData>
    <row r="4" spans="4:14" x14ac:dyDescent="0.25">
      <c r="F4" s="13">
        <v>42339</v>
      </c>
      <c r="G4" s="13">
        <v>42370</v>
      </c>
      <c r="H4" s="13">
        <v>42401</v>
      </c>
      <c r="I4" s="13">
        <v>42430</v>
      </c>
      <c r="J4" s="74">
        <v>42461</v>
      </c>
      <c r="K4" s="74">
        <v>42491</v>
      </c>
      <c r="L4" s="74">
        <v>42522</v>
      </c>
      <c r="M4" s="74">
        <v>42552</v>
      </c>
      <c r="N4" s="74">
        <v>42583</v>
      </c>
    </row>
    <row r="5" spans="4:14" ht="72.75" x14ac:dyDescent="0.25">
      <c r="D5" s="37" t="s">
        <v>14</v>
      </c>
      <c r="E5" s="73" t="s">
        <v>127</v>
      </c>
      <c r="F5" s="65">
        <v>152</v>
      </c>
      <c r="G5" s="65">
        <v>192</v>
      </c>
      <c r="H5" s="75">
        <v>357</v>
      </c>
      <c r="I5" s="75">
        <v>270</v>
      </c>
      <c r="J5" s="75">
        <v>204</v>
      </c>
      <c r="K5" s="75">
        <v>176</v>
      </c>
      <c r="L5" s="75">
        <v>189</v>
      </c>
      <c r="M5" s="75">
        <v>180</v>
      </c>
      <c r="N5" s="75">
        <v>151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5"/>
  <sheetViews>
    <sheetView topLeftCell="F1" workbookViewId="0">
      <selection activeCell="D4" sqref="D4:M5"/>
    </sheetView>
  </sheetViews>
  <sheetFormatPr defaultRowHeight="15" x14ac:dyDescent="0.25"/>
  <cols>
    <col min="4" max="4" width="53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72.75" x14ac:dyDescent="0.25">
      <c r="C5" s="40" t="s">
        <v>15</v>
      </c>
      <c r="D5" s="73" t="s">
        <v>128</v>
      </c>
      <c r="E5" s="65">
        <v>66</v>
      </c>
      <c r="F5" s="65">
        <v>68</v>
      </c>
      <c r="G5" s="75">
        <v>97</v>
      </c>
      <c r="H5" s="75">
        <v>82</v>
      </c>
      <c r="I5" s="75">
        <v>66</v>
      </c>
      <c r="J5" s="75">
        <v>61</v>
      </c>
      <c r="K5" s="75">
        <v>82</v>
      </c>
      <c r="L5" s="75">
        <v>60</v>
      </c>
      <c r="M5" s="75">
        <v>46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N5"/>
  <sheetViews>
    <sheetView topLeftCell="D1" workbookViewId="0">
      <selection activeCell="O16" sqref="O16"/>
    </sheetView>
  </sheetViews>
  <sheetFormatPr defaultRowHeight="15" x14ac:dyDescent="0.25"/>
  <cols>
    <col min="5" max="5" width="56.28515625" customWidth="1"/>
  </cols>
  <sheetData>
    <row r="4" spans="4:14" x14ac:dyDescent="0.25">
      <c r="F4" s="13">
        <v>42339</v>
      </c>
      <c r="G4" s="13">
        <v>42370</v>
      </c>
      <c r="H4" s="13">
        <v>42401</v>
      </c>
      <c r="I4" s="13">
        <v>42430</v>
      </c>
      <c r="J4" s="74">
        <v>42461</v>
      </c>
      <c r="K4" s="74">
        <v>42491</v>
      </c>
      <c r="L4" s="74">
        <v>42522</v>
      </c>
      <c r="M4" s="74">
        <v>42552</v>
      </c>
      <c r="N4" s="74">
        <v>42583</v>
      </c>
    </row>
    <row r="5" spans="4:14" ht="84.75" x14ac:dyDescent="0.25">
      <c r="D5" s="37" t="s">
        <v>49</v>
      </c>
      <c r="E5" s="73" t="s">
        <v>148</v>
      </c>
      <c r="F5" s="75">
        <v>16</v>
      </c>
      <c r="G5" s="75">
        <v>11</v>
      </c>
      <c r="H5" s="75">
        <v>15</v>
      </c>
      <c r="I5" s="75">
        <v>13</v>
      </c>
      <c r="J5" s="75">
        <v>19</v>
      </c>
      <c r="K5" s="75">
        <v>13</v>
      </c>
      <c r="L5" s="75">
        <v>19</v>
      </c>
      <c r="M5" s="75">
        <v>4</v>
      </c>
      <c r="N5" s="75">
        <v>16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N6"/>
  <sheetViews>
    <sheetView topLeftCell="A4" workbookViewId="0">
      <selection activeCell="G19" sqref="G19"/>
    </sheetView>
  </sheetViews>
  <sheetFormatPr defaultRowHeight="15" x14ac:dyDescent="0.25"/>
  <cols>
    <col min="5" max="5" width="69.5703125" customWidth="1"/>
  </cols>
  <sheetData>
    <row r="5" spans="4:14" x14ac:dyDescent="0.25">
      <c r="F5" s="13">
        <v>42339</v>
      </c>
      <c r="G5" s="13">
        <v>42370</v>
      </c>
      <c r="H5" s="13">
        <v>42401</v>
      </c>
      <c r="I5" s="13">
        <v>42430</v>
      </c>
      <c r="J5" s="74">
        <v>42461</v>
      </c>
      <c r="K5" s="74">
        <v>42491</v>
      </c>
      <c r="L5" s="74">
        <v>42522</v>
      </c>
      <c r="M5" s="74">
        <v>42552</v>
      </c>
      <c r="N5" s="74">
        <v>42583</v>
      </c>
    </row>
    <row r="6" spans="4:14" s="21" customFormat="1" ht="48.75" x14ac:dyDescent="0.25">
      <c r="D6" s="9" t="s">
        <v>50</v>
      </c>
      <c r="E6" s="73" t="s">
        <v>149</v>
      </c>
      <c r="F6" s="75">
        <v>55</v>
      </c>
      <c r="G6" s="75">
        <v>59</v>
      </c>
      <c r="H6" s="75">
        <v>32</v>
      </c>
      <c r="I6" s="75">
        <v>24</v>
      </c>
      <c r="J6" s="75">
        <v>28</v>
      </c>
      <c r="K6" s="75">
        <v>65</v>
      </c>
      <c r="L6" s="75">
        <v>59</v>
      </c>
      <c r="M6" s="75">
        <v>31</v>
      </c>
      <c r="N6" s="75">
        <v>33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D4:N5"/>
  <sheetViews>
    <sheetView workbookViewId="0">
      <selection activeCell="Q5" sqref="Q5"/>
    </sheetView>
  </sheetViews>
  <sheetFormatPr defaultRowHeight="15" x14ac:dyDescent="0.25"/>
  <cols>
    <col min="5" max="5" width="48.5703125" customWidth="1"/>
  </cols>
  <sheetData>
    <row r="4" spans="4:14" x14ac:dyDescent="0.25">
      <c r="F4" s="13">
        <v>42339</v>
      </c>
      <c r="G4" s="13">
        <v>42370</v>
      </c>
      <c r="H4" s="13">
        <v>42401</v>
      </c>
      <c r="I4" s="13">
        <v>42430</v>
      </c>
      <c r="J4" s="74">
        <v>42461</v>
      </c>
      <c r="K4" s="74">
        <v>42491</v>
      </c>
      <c r="L4" s="74">
        <v>42522</v>
      </c>
      <c r="M4" s="74">
        <v>42552</v>
      </c>
      <c r="N4" s="74">
        <v>42583</v>
      </c>
    </row>
    <row r="5" spans="4:14" s="21" customFormat="1" ht="72.75" x14ac:dyDescent="0.25">
      <c r="D5" s="37" t="s">
        <v>61</v>
      </c>
      <c r="E5" s="73" t="s">
        <v>175</v>
      </c>
      <c r="F5" s="75">
        <v>90</v>
      </c>
      <c r="G5" s="75">
        <v>68</v>
      </c>
      <c r="H5" s="75">
        <v>61</v>
      </c>
      <c r="I5" s="75">
        <v>98</v>
      </c>
      <c r="J5" s="75">
        <v>99</v>
      </c>
      <c r="K5" s="75">
        <v>100</v>
      </c>
      <c r="L5" s="75">
        <v>108</v>
      </c>
      <c r="M5" s="75">
        <v>99</v>
      </c>
      <c r="N5" s="75">
        <v>182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"/>
  <sheetViews>
    <sheetView workbookViewId="0">
      <selection activeCell="K3" sqref="K3"/>
    </sheetView>
  </sheetViews>
  <sheetFormatPr defaultRowHeight="15" x14ac:dyDescent="0.25"/>
  <cols>
    <col min="1" max="1" width="61.85546875" customWidth="1"/>
    <col min="2" max="2" width="12.5703125" hidden="1" customWidth="1"/>
  </cols>
  <sheetData>
    <row r="3" spans="1:13" ht="204" x14ac:dyDescent="0.25">
      <c r="B3" s="78" t="s">
        <v>258</v>
      </c>
      <c r="C3" s="5" t="s">
        <v>19</v>
      </c>
      <c r="D3" s="26" t="s">
        <v>27</v>
      </c>
      <c r="E3" s="5" t="s">
        <v>57</v>
      </c>
      <c r="F3" s="5" t="s">
        <v>59</v>
      </c>
      <c r="G3" s="26" t="s">
        <v>60</v>
      </c>
      <c r="H3" s="5" t="s">
        <v>64</v>
      </c>
      <c r="I3" s="5" t="s">
        <v>76</v>
      </c>
      <c r="J3" s="5" t="s">
        <v>205</v>
      </c>
      <c r="K3" s="26" t="s">
        <v>79</v>
      </c>
      <c r="L3" s="26" t="s">
        <v>84</v>
      </c>
      <c r="M3" s="26" t="s">
        <v>85</v>
      </c>
    </row>
    <row r="4" spans="1:13" x14ac:dyDescent="0.25">
      <c r="A4" s="83" t="s">
        <v>279</v>
      </c>
      <c r="B4" s="81">
        <v>800</v>
      </c>
      <c r="C4" s="145">
        <v>14</v>
      </c>
      <c r="D4" s="145">
        <v>25</v>
      </c>
      <c r="E4" s="145">
        <v>5</v>
      </c>
      <c r="F4" s="145">
        <v>1</v>
      </c>
      <c r="G4" s="145">
        <v>1122</v>
      </c>
      <c r="H4" s="145">
        <v>10</v>
      </c>
      <c r="I4" s="145">
        <v>17</v>
      </c>
      <c r="J4" s="145">
        <v>1</v>
      </c>
      <c r="K4" s="145">
        <v>230</v>
      </c>
      <c r="L4" s="145">
        <v>3</v>
      </c>
      <c r="M4" s="145">
        <v>1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D4:N5"/>
  <sheetViews>
    <sheetView workbookViewId="0">
      <selection activeCell="H32" sqref="H32"/>
    </sheetView>
  </sheetViews>
  <sheetFormatPr defaultRowHeight="15" x14ac:dyDescent="0.25"/>
  <cols>
    <col min="5" max="5" width="65.5703125" customWidth="1"/>
  </cols>
  <sheetData>
    <row r="4" spans="4:14" x14ac:dyDescent="0.25">
      <c r="F4" s="13">
        <v>42339</v>
      </c>
      <c r="G4" s="13">
        <v>42370</v>
      </c>
      <c r="H4" s="13">
        <v>42401</v>
      </c>
      <c r="I4" s="13">
        <v>42430</v>
      </c>
      <c r="J4" s="74">
        <v>42461</v>
      </c>
      <c r="K4" s="74">
        <v>42491</v>
      </c>
      <c r="L4" s="74">
        <v>42522</v>
      </c>
      <c r="M4" s="74">
        <v>42552</v>
      </c>
      <c r="N4" s="74">
        <v>42583</v>
      </c>
    </row>
    <row r="5" spans="4:14" s="21" customFormat="1" ht="60.75" x14ac:dyDescent="0.25">
      <c r="D5" s="37" t="s">
        <v>16</v>
      </c>
      <c r="E5" s="73" t="s">
        <v>129</v>
      </c>
      <c r="F5" s="75">
        <v>17</v>
      </c>
      <c r="G5" s="75">
        <v>16</v>
      </c>
      <c r="H5" s="75">
        <v>6</v>
      </c>
      <c r="I5" s="75">
        <v>9</v>
      </c>
      <c r="J5" s="75">
        <v>22</v>
      </c>
      <c r="K5" s="75">
        <v>16</v>
      </c>
      <c r="L5" s="75">
        <v>30</v>
      </c>
      <c r="M5" s="75">
        <v>32</v>
      </c>
      <c r="N5" s="75">
        <v>41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D5:N6"/>
  <sheetViews>
    <sheetView topLeftCell="A4" workbookViewId="0">
      <selection activeCell="I25" sqref="I25"/>
    </sheetView>
  </sheetViews>
  <sheetFormatPr defaultRowHeight="15" x14ac:dyDescent="0.25"/>
  <cols>
    <col min="5" max="5" width="44.7109375" customWidth="1"/>
  </cols>
  <sheetData>
    <row r="5" spans="4:14" x14ac:dyDescent="0.25">
      <c r="F5" s="13">
        <v>42339</v>
      </c>
      <c r="G5" s="13">
        <v>42370</v>
      </c>
      <c r="H5" s="13">
        <v>42401</v>
      </c>
      <c r="I5" s="13">
        <v>42430</v>
      </c>
      <c r="J5" s="74">
        <v>42461</v>
      </c>
      <c r="K5" s="74">
        <v>42491</v>
      </c>
      <c r="L5" s="74">
        <v>42522</v>
      </c>
      <c r="M5" s="74">
        <v>42552</v>
      </c>
      <c r="N5" s="74">
        <v>42583</v>
      </c>
    </row>
    <row r="6" spans="4:14" s="21" customFormat="1" ht="96.75" x14ac:dyDescent="0.25">
      <c r="D6" s="37" t="s">
        <v>25</v>
      </c>
      <c r="E6" s="73" t="s">
        <v>150</v>
      </c>
      <c r="F6" s="75">
        <v>18</v>
      </c>
      <c r="G6" s="75">
        <v>13</v>
      </c>
      <c r="H6" s="75">
        <v>18</v>
      </c>
      <c r="I6" s="75">
        <v>19</v>
      </c>
      <c r="J6" s="75">
        <v>23</v>
      </c>
      <c r="K6" s="75">
        <v>25</v>
      </c>
      <c r="L6" s="75">
        <v>25</v>
      </c>
      <c r="M6" s="75">
        <v>40</v>
      </c>
      <c r="N6" s="75">
        <v>55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N14"/>
  <sheetViews>
    <sheetView workbookViewId="0">
      <selection activeCell="B6" sqref="B6:C13"/>
    </sheetView>
  </sheetViews>
  <sheetFormatPr defaultRowHeight="15" x14ac:dyDescent="0.25"/>
  <cols>
    <col min="2" max="2" width="38.7109375" customWidth="1"/>
    <col min="3" max="3" width="5" bestFit="1" customWidth="1"/>
    <col min="4" max="4" width="19.42578125" customWidth="1"/>
    <col min="5" max="14" width="9.140625" style="67"/>
  </cols>
  <sheetData>
    <row r="6" spans="2:6" x14ac:dyDescent="0.25">
      <c r="B6" s="5" t="s">
        <v>164</v>
      </c>
      <c r="C6" s="8">
        <v>10</v>
      </c>
      <c r="D6" s="65">
        <v>1450</v>
      </c>
      <c r="E6" s="67">
        <f>D6/$D$14*100</f>
        <v>9.7380792478173266</v>
      </c>
      <c r="F6" s="67">
        <v>10</v>
      </c>
    </row>
    <row r="7" spans="2:6" x14ac:dyDescent="0.25">
      <c r="B7" s="65" t="s">
        <v>103</v>
      </c>
      <c r="C7" s="66">
        <v>1</v>
      </c>
      <c r="D7" s="65">
        <v>150</v>
      </c>
      <c r="E7" s="67">
        <f t="shared" ref="E7:E13" si="0">D7/$D$14*100</f>
        <v>1.0073875083948958</v>
      </c>
      <c r="F7" s="67">
        <v>1</v>
      </c>
    </row>
    <row r="8" spans="2:6" x14ac:dyDescent="0.25">
      <c r="B8" s="65" t="s">
        <v>168</v>
      </c>
      <c r="C8" s="66">
        <v>1</v>
      </c>
      <c r="D8" s="65">
        <v>80</v>
      </c>
      <c r="E8" s="67">
        <f t="shared" si="0"/>
        <v>0.53727333781061115</v>
      </c>
      <c r="F8" s="67">
        <v>0.5</v>
      </c>
    </row>
    <row r="9" spans="2:6" x14ac:dyDescent="0.25">
      <c r="B9" s="65" t="s">
        <v>104</v>
      </c>
      <c r="C9" s="66">
        <v>50</v>
      </c>
      <c r="D9" s="65">
        <v>7460</v>
      </c>
      <c r="E9" s="67">
        <f t="shared" si="0"/>
        <v>50.10073875083949</v>
      </c>
      <c r="F9" s="67">
        <v>50</v>
      </c>
    </row>
    <row r="10" spans="2:6" x14ac:dyDescent="0.25">
      <c r="B10" s="65" t="s">
        <v>169</v>
      </c>
      <c r="C10" s="66">
        <v>21</v>
      </c>
      <c r="D10" s="65">
        <v>3100</v>
      </c>
      <c r="E10" s="67">
        <f t="shared" si="0"/>
        <v>20.819341840161183</v>
      </c>
      <c r="F10" s="67">
        <v>21</v>
      </c>
    </row>
    <row r="11" spans="2:6" x14ac:dyDescent="0.25">
      <c r="B11" s="65" t="s">
        <v>198</v>
      </c>
      <c r="C11" s="66">
        <v>1</v>
      </c>
      <c r="D11" s="65">
        <v>130</v>
      </c>
      <c r="E11" s="67">
        <f t="shared" si="0"/>
        <v>0.87306917394224315</v>
      </c>
      <c r="F11" s="67">
        <v>1</v>
      </c>
    </row>
    <row r="12" spans="2:6" x14ac:dyDescent="0.25">
      <c r="B12" s="65" t="s">
        <v>130</v>
      </c>
      <c r="C12" s="66">
        <v>6</v>
      </c>
      <c r="D12" s="65">
        <v>920</v>
      </c>
      <c r="E12" s="67">
        <f t="shared" si="0"/>
        <v>6.1786433848220277</v>
      </c>
      <c r="F12" s="67">
        <v>6</v>
      </c>
    </row>
    <row r="13" spans="2:6" x14ac:dyDescent="0.25">
      <c r="B13" s="65" t="s">
        <v>119</v>
      </c>
      <c r="C13" s="66">
        <v>10</v>
      </c>
      <c r="D13" s="65">
        <v>1600</v>
      </c>
      <c r="E13" s="67">
        <f t="shared" si="0"/>
        <v>10.745466756212222</v>
      </c>
      <c r="F13" s="67">
        <v>10.5</v>
      </c>
    </row>
    <row r="14" spans="2:6" x14ac:dyDescent="0.25">
      <c r="D14">
        <f>SUM(D6:D13)</f>
        <v>14890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4"/>
  <sheetViews>
    <sheetView workbookViewId="0">
      <selection activeCell="B22" sqref="B22"/>
    </sheetView>
  </sheetViews>
  <sheetFormatPr defaultRowHeight="15" x14ac:dyDescent="0.25"/>
  <cols>
    <col min="3" max="3" width="93.5703125" bestFit="1" customWidth="1"/>
    <col min="4" max="5" width="12.85546875" bestFit="1" customWidth="1"/>
  </cols>
  <sheetData>
    <row r="3" spans="3:5" x14ac:dyDescent="0.25">
      <c r="D3" s="129">
        <v>2015</v>
      </c>
      <c r="E3" s="129">
        <v>2016</v>
      </c>
    </row>
    <row r="4" spans="3:5" ht="15.75" x14ac:dyDescent="0.3">
      <c r="C4" s="128" t="s">
        <v>81</v>
      </c>
      <c r="D4" s="130">
        <v>148293.16</v>
      </c>
      <c r="E4" s="130">
        <v>155263.48000000001</v>
      </c>
    </row>
    <row r="5" spans="3:5" ht="15.75" x14ac:dyDescent="0.3">
      <c r="C5" s="128" t="s">
        <v>7</v>
      </c>
      <c r="D5" s="130">
        <v>125069.53</v>
      </c>
      <c r="E5" s="130">
        <v>255724.94</v>
      </c>
    </row>
    <row r="6" spans="3:5" ht="15.75" x14ac:dyDescent="0.3">
      <c r="C6" s="128" t="s">
        <v>79</v>
      </c>
      <c r="D6" s="130">
        <v>1458463.61</v>
      </c>
      <c r="E6" s="130">
        <v>1759936.2799999998</v>
      </c>
    </row>
    <row r="7" spans="3:5" ht="15.75" x14ac:dyDescent="0.3">
      <c r="C7" s="128" t="s">
        <v>19</v>
      </c>
      <c r="D7" s="131">
        <v>33854.28</v>
      </c>
      <c r="E7" s="131">
        <v>100258.50000000001</v>
      </c>
    </row>
    <row r="8" spans="3:5" ht="15.75" x14ac:dyDescent="0.3">
      <c r="C8" s="128" t="s">
        <v>27</v>
      </c>
      <c r="D8" s="130">
        <v>1393359.83</v>
      </c>
      <c r="E8" s="130">
        <v>1372302.8299999998</v>
      </c>
    </row>
    <row r="9" spans="3:5" ht="15.75" x14ac:dyDescent="0.3">
      <c r="C9" s="128" t="s">
        <v>243</v>
      </c>
      <c r="D9" s="130">
        <v>375292.16000000003</v>
      </c>
      <c r="E9" s="130">
        <v>473024.73000000004</v>
      </c>
    </row>
    <row r="10" spans="3:5" ht="15.75" x14ac:dyDescent="0.3">
      <c r="C10" s="128" t="s">
        <v>65</v>
      </c>
      <c r="D10" s="130">
        <v>664647.84000000008</v>
      </c>
      <c r="E10" s="130">
        <v>789899.63</v>
      </c>
    </row>
    <row r="11" spans="3:5" ht="15.75" x14ac:dyDescent="0.3">
      <c r="C11" s="128" t="s">
        <v>64</v>
      </c>
      <c r="D11" s="130">
        <v>160629.81</v>
      </c>
      <c r="E11" s="130">
        <v>134335.38</v>
      </c>
    </row>
    <row r="12" spans="3:5" ht="15.75" x14ac:dyDescent="0.3">
      <c r="C12" s="128" t="s">
        <v>60</v>
      </c>
      <c r="D12" s="130">
        <v>1307126.8799999999</v>
      </c>
      <c r="E12" s="130">
        <v>1524530.2399999998</v>
      </c>
    </row>
    <row r="13" spans="3:5" ht="15.75" x14ac:dyDescent="0.3">
      <c r="C13" s="128" t="s">
        <v>17</v>
      </c>
      <c r="D13" s="130">
        <v>111365.59</v>
      </c>
      <c r="E13" s="130">
        <v>122858.73000000001</v>
      </c>
    </row>
    <row r="14" spans="3:5" ht="15.75" x14ac:dyDescent="0.3">
      <c r="C14" s="128" t="s">
        <v>76</v>
      </c>
      <c r="D14" s="130">
        <v>103060.83</v>
      </c>
      <c r="E14" s="130">
        <v>204277.42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"/>
  <sheetViews>
    <sheetView workbookViewId="0">
      <selection activeCell="I18" sqref="I18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81</v>
      </c>
      <c r="B2" s="3">
        <v>12364.36</v>
      </c>
      <c r="C2" s="3">
        <v>14314.12</v>
      </c>
      <c r="D2" s="3">
        <v>16729.5</v>
      </c>
      <c r="E2" s="3">
        <v>10655.41</v>
      </c>
      <c r="F2" s="3">
        <v>18992.21</v>
      </c>
      <c r="G2" s="3">
        <v>21758.66</v>
      </c>
      <c r="H2" s="3">
        <v>21220.85</v>
      </c>
      <c r="I2" s="3">
        <v>19510.650000000001</v>
      </c>
      <c r="J2" s="109">
        <v>19717.72</v>
      </c>
      <c r="K2" s="125"/>
    </row>
    <row r="3" spans="1:11" x14ac:dyDescent="0.25">
      <c r="B3" s="14"/>
      <c r="I3" s="86"/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I18" sqref="I18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7</v>
      </c>
      <c r="B2" s="3">
        <v>20421.54</v>
      </c>
      <c r="C2" s="3">
        <v>15126.44</v>
      </c>
      <c r="D2" s="3">
        <v>56507.57</v>
      </c>
      <c r="E2" s="3">
        <v>41576.44</v>
      </c>
      <c r="F2" s="3">
        <v>20813.060000000001</v>
      </c>
      <c r="G2" s="3">
        <v>13838.47</v>
      </c>
      <c r="H2" s="3">
        <v>21739.83</v>
      </c>
      <c r="I2" s="3">
        <v>29050.54</v>
      </c>
      <c r="J2" s="109">
        <v>36651.050000000003</v>
      </c>
      <c r="K2" s="125"/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topLeftCell="A7" workbookViewId="0">
      <selection activeCell="A21" sqref="A21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79</v>
      </c>
      <c r="B2" s="3">
        <v>183844.47</v>
      </c>
      <c r="C2" s="3">
        <v>171727.47</v>
      </c>
      <c r="D2" s="3">
        <v>214182.47</v>
      </c>
      <c r="E2" s="3">
        <v>197365.51</v>
      </c>
      <c r="F2" s="3">
        <v>186197.72</v>
      </c>
      <c r="G2" s="3">
        <v>176151.08</v>
      </c>
      <c r="H2" s="3">
        <v>200490.8</v>
      </c>
      <c r="I2" s="3">
        <v>213748.88</v>
      </c>
      <c r="J2" s="109">
        <v>216227.88</v>
      </c>
      <c r="K2" s="125"/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H24" sqref="H24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19</v>
      </c>
      <c r="B2" s="3">
        <v>2391.11</v>
      </c>
      <c r="C2" s="3">
        <v>6388.38</v>
      </c>
      <c r="D2" s="3">
        <v>30902.3</v>
      </c>
      <c r="E2" s="3">
        <v>18666.93</v>
      </c>
      <c r="F2" s="3">
        <v>8623.2999999999993</v>
      </c>
      <c r="G2" s="3">
        <v>5873.71</v>
      </c>
      <c r="H2" s="3">
        <v>11368.41</v>
      </c>
      <c r="I2" s="3">
        <v>7274.61</v>
      </c>
      <c r="J2" s="109">
        <v>8769.75</v>
      </c>
      <c r="K2" s="125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I21" sqref="I21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27</v>
      </c>
      <c r="B2" s="3">
        <v>163818.81</v>
      </c>
      <c r="C2" s="3">
        <v>121388.04</v>
      </c>
      <c r="D2" s="3">
        <v>158016.16</v>
      </c>
      <c r="E2" s="3">
        <v>165074.29</v>
      </c>
      <c r="F2" s="3">
        <v>138402.63</v>
      </c>
      <c r="G2" s="3">
        <v>161042.29999999999</v>
      </c>
      <c r="H2" s="3">
        <v>168118.38</v>
      </c>
      <c r="I2" s="18">
        <v>125521.23</v>
      </c>
      <c r="J2" s="132">
        <v>170920.99</v>
      </c>
      <c r="K2" s="125"/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G19" sqref="G19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243</v>
      </c>
      <c r="B2" s="3">
        <v>45169.52</v>
      </c>
      <c r="C2" s="3">
        <v>34249.97</v>
      </c>
      <c r="D2" s="3">
        <v>40414.199999999997</v>
      </c>
      <c r="E2" s="3">
        <v>39656.080000000002</v>
      </c>
      <c r="F2" s="3">
        <v>43773.59</v>
      </c>
      <c r="G2" s="3">
        <v>48708.68</v>
      </c>
      <c r="H2" s="3">
        <v>51171.72</v>
      </c>
      <c r="I2" s="3">
        <v>71758.33</v>
      </c>
      <c r="J2" s="109">
        <v>98122.64</v>
      </c>
      <c r="K2" s="12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"/>
  <sheetViews>
    <sheetView workbookViewId="0">
      <selection activeCell="A3" sqref="A3:Q4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.85546875" style="85" customWidth="1"/>
  </cols>
  <sheetData>
    <row r="3" spans="1:17" ht="204" x14ac:dyDescent="0.25">
      <c r="B3" s="78" t="s">
        <v>258</v>
      </c>
      <c r="C3" s="5" t="s">
        <v>7</v>
      </c>
      <c r="D3" s="5" t="s">
        <v>17</v>
      </c>
      <c r="E3" s="5" t="s">
        <v>19</v>
      </c>
      <c r="F3" s="26" t="s">
        <v>27</v>
      </c>
      <c r="G3" s="5" t="s">
        <v>57</v>
      </c>
      <c r="H3" s="26" t="s">
        <v>58</v>
      </c>
      <c r="I3" s="5" t="s">
        <v>59</v>
      </c>
      <c r="J3" s="26" t="s">
        <v>60</v>
      </c>
      <c r="K3" s="26" t="s">
        <v>62</v>
      </c>
      <c r="L3" s="5" t="s">
        <v>64</v>
      </c>
      <c r="M3" s="5" t="s">
        <v>76</v>
      </c>
      <c r="N3" s="5" t="s">
        <v>205</v>
      </c>
      <c r="O3" s="26" t="s">
        <v>79</v>
      </c>
      <c r="P3" s="26" t="s">
        <v>84</v>
      </c>
      <c r="Q3" s="26" t="s">
        <v>85</v>
      </c>
    </row>
    <row r="4" spans="1:17" x14ac:dyDescent="0.25">
      <c r="A4" s="83" t="s">
        <v>280</v>
      </c>
      <c r="B4" s="81">
        <v>550</v>
      </c>
      <c r="C4" s="146">
        <v>372</v>
      </c>
      <c r="D4" s="146">
        <v>37</v>
      </c>
      <c r="E4" s="146">
        <v>53</v>
      </c>
      <c r="F4" s="146">
        <v>330</v>
      </c>
      <c r="G4" s="146">
        <v>20</v>
      </c>
      <c r="H4" s="146">
        <v>3</v>
      </c>
      <c r="I4" s="146">
        <v>83</v>
      </c>
      <c r="J4" s="146">
        <v>514</v>
      </c>
      <c r="K4" s="146">
        <v>104</v>
      </c>
      <c r="L4" s="146">
        <v>68</v>
      </c>
      <c r="M4" s="146">
        <v>103</v>
      </c>
      <c r="N4" s="146">
        <v>37</v>
      </c>
      <c r="O4" s="146">
        <v>1703</v>
      </c>
      <c r="P4" s="146">
        <v>21</v>
      </c>
      <c r="Q4" s="146">
        <v>66</v>
      </c>
    </row>
    <row r="5" spans="1:17" x14ac:dyDescent="0.25">
      <c r="C5"/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A21" sqref="A21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65</v>
      </c>
      <c r="B2" s="3">
        <v>98575.83</v>
      </c>
      <c r="C2" s="3">
        <v>60561.17</v>
      </c>
      <c r="D2" s="3">
        <v>77046.539999999994</v>
      </c>
      <c r="E2" s="3">
        <v>87671.7</v>
      </c>
      <c r="F2" s="3">
        <v>95337.08</v>
      </c>
      <c r="G2" s="3">
        <v>86478.2</v>
      </c>
      <c r="H2" s="3">
        <v>92933</v>
      </c>
      <c r="I2" s="3">
        <v>89892.15</v>
      </c>
      <c r="J2" s="109">
        <v>101403.96</v>
      </c>
      <c r="K2" s="125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B1" workbookViewId="0">
      <selection sqref="A1:J2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64</v>
      </c>
      <c r="B2" s="3">
        <v>13934.18</v>
      </c>
      <c r="C2" s="3">
        <v>12058.38</v>
      </c>
      <c r="D2" s="3">
        <v>28403.599999999999</v>
      </c>
      <c r="E2" s="3">
        <v>24969.86</v>
      </c>
      <c r="F2" s="3">
        <v>13816.88</v>
      </c>
      <c r="G2" s="3">
        <v>7484.18</v>
      </c>
      <c r="H2" s="3">
        <v>9866.7900000000009</v>
      </c>
      <c r="I2" s="3">
        <v>10564.47</v>
      </c>
      <c r="J2" s="109">
        <v>13237.04</v>
      </c>
      <c r="K2" s="125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sqref="A1:J2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60</v>
      </c>
      <c r="B2" s="3">
        <v>138352.04999999999</v>
      </c>
      <c r="C2" s="3">
        <v>145204.38</v>
      </c>
      <c r="D2" s="3">
        <v>171760.17</v>
      </c>
      <c r="E2" s="3">
        <v>154604.59</v>
      </c>
      <c r="F2" s="18">
        <v>168504.26</v>
      </c>
      <c r="G2" s="3">
        <v>170339.77</v>
      </c>
      <c r="H2" s="3">
        <v>183482.74</v>
      </c>
      <c r="I2" s="3">
        <v>171258.88</v>
      </c>
      <c r="J2" s="109">
        <v>221023.4</v>
      </c>
      <c r="K2" s="125"/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H23" sqref="H23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17</v>
      </c>
      <c r="B2" s="3">
        <v>6764.24</v>
      </c>
      <c r="C2" s="3">
        <v>11811.53</v>
      </c>
      <c r="D2" s="3">
        <v>12488.43</v>
      </c>
      <c r="E2" s="3">
        <v>14976.06</v>
      </c>
      <c r="F2" s="3">
        <v>17051.310000000001</v>
      </c>
      <c r="G2" s="3">
        <v>11771.1</v>
      </c>
      <c r="H2" s="3">
        <v>12769.44</v>
      </c>
      <c r="I2" s="3">
        <v>18277</v>
      </c>
      <c r="J2" s="109">
        <v>16949.62</v>
      </c>
      <c r="K2" s="125"/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I19" sqref="I19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76</v>
      </c>
      <c r="B2" s="3">
        <v>2125.8000000000002</v>
      </c>
      <c r="C2" s="3">
        <v>20821.23</v>
      </c>
      <c r="D2" s="3">
        <v>41915.11</v>
      </c>
      <c r="E2" s="3">
        <v>16529.2</v>
      </c>
      <c r="F2" s="3">
        <v>14134.2</v>
      </c>
      <c r="G2" s="3">
        <v>17221.400000000001</v>
      </c>
      <c r="H2" s="3">
        <v>24260</v>
      </c>
      <c r="I2" s="3">
        <v>26796.95</v>
      </c>
      <c r="J2" s="133">
        <v>40473.53</v>
      </c>
      <c r="K2" s="125"/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"/>
  <sheetViews>
    <sheetView topLeftCell="C1" workbookViewId="0">
      <selection activeCell="A3" sqref="A3:Q4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.85546875" style="85" customWidth="1"/>
  </cols>
  <sheetData>
    <row r="3" spans="1:17" ht="204" x14ac:dyDescent="0.25">
      <c r="B3" s="78" t="s">
        <v>258</v>
      </c>
      <c r="C3" s="5" t="s">
        <v>7</v>
      </c>
      <c r="D3" s="5" t="s">
        <v>17</v>
      </c>
      <c r="E3" s="5" t="s">
        <v>19</v>
      </c>
      <c r="F3" s="26" t="s">
        <v>27</v>
      </c>
      <c r="G3" s="5" t="s">
        <v>57</v>
      </c>
      <c r="H3" s="26" t="s">
        <v>58</v>
      </c>
      <c r="I3" s="5" t="s">
        <v>59</v>
      </c>
      <c r="J3" s="26" t="s">
        <v>60</v>
      </c>
      <c r="K3" s="26" t="s">
        <v>62</v>
      </c>
      <c r="L3" s="5" t="s">
        <v>64</v>
      </c>
      <c r="M3" s="26" t="s">
        <v>65</v>
      </c>
      <c r="N3" s="5" t="s">
        <v>76</v>
      </c>
      <c r="O3" s="26" t="s">
        <v>79</v>
      </c>
      <c r="P3" s="26" t="s">
        <v>84</v>
      </c>
      <c r="Q3" s="26" t="s">
        <v>85</v>
      </c>
    </row>
    <row r="4" spans="1:17" x14ac:dyDescent="0.25">
      <c r="A4" s="83" t="s">
        <v>272</v>
      </c>
      <c r="B4" s="81">
        <v>880</v>
      </c>
      <c r="C4" s="144">
        <v>139</v>
      </c>
      <c r="D4" s="145">
        <v>8</v>
      </c>
      <c r="E4" s="145">
        <v>64</v>
      </c>
      <c r="F4" s="145">
        <v>232</v>
      </c>
      <c r="G4" s="145">
        <v>20</v>
      </c>
      <c r="H4" s="145">
        <v>2</v>
      </c>
      <c r="I4" s="145">
        <v>249</v>
      </c>
      <c r="J4" s="145">
        <v>404</v>
      </c>
      <c r="K4" s="145">
        <v>4</v>
      </c>
      <c r="L4" s="145">
        <v>12</v>
      </c>
      <c r="M4" s="145">
        <v>68</v>
      </c>
      <c r="N4" s="145">
        <v>36</v>
      </c>
      <c r="O4" s="145">
        <v>227</v>
      </c>
      <c r="P4" s="145">
        <v>4</v>
      </c>
      <c r="Q4" s="145">
        <v>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891"/>
  <sheetViews>
    <sheetView zoomScale="96" zoomScaleNormal="96" workbookViewId="0">
      <selection activeCell="F269" sqref="F269:F1735"/>
    </sheetView>
  </sheetViews>
  <sheetFormatPr defaultColWidth="18" defaultRowHeight="25.5" customHeight="1" x14ac:dyDescent="0.25"/>
  <cols>
    <col min="1" max="1" width="59.42578125" style="4" customWidth="1"/>
    <col min="2" max="2" width="18" style="50" customWidth="1"/>
    <col min="3" max="3" width="18" style="51"/>
    <col min="4" max="4" width="18" style="52"/>
    <col min="5" max="5" width="18" style="53" customWidth="1"/>
    <col min="6" max="6" width="18" style="54"/>
    <col min="7" max="7" width="18" style="55"/>
    <col min="8" max="16384" width="18" style="50"/>
  </cols>
  <sheetData>
    <row r="1" spans="1:7" s="35" customFormat="1" ht="25.5" customHeight="1" x14ac:dyDescent="0.25">
      <c r="A1" s="31" t="s">
        <v>0</v>
      </c>
      <c r="B1" s="31" t="s">
        <v>1</v>
      </c>
      <c r="C1" s="32" t="s">
        <v>2</v>
      </c>
      <c r="D1" s="33" t="s">
        <v>3</v>
      </c>
      <c r="E1" s="34" t="s">
        <v>4</v>
      </c>
      <c r="F1" s="10" t="s">
        <v>5</v>
      </c>
      <c r="G1" s="7" t="s">
        <v>6</v>
      </c>
    </row>
    <row r="2" spans="1:7" s="24" customFormat="1" ht="25.5" hidden="1" customHeight="1" x14ac:dyDescent="0.2">
      <c r="A2" s="26" t="s">
        <v>249</v>
      </c>
      <c r="B2" s="28" t="s">
        <v>119</v>
      </c>
      <c r="C2" s="36">
        <v>42339</v>
      </c>
      <c r="D2" s="37" t="s">
        <v>18</v>
      </c>
      <c r="E2" s="29" t="s">
        <v>131</v>
      </c>
      <c r="F2" s="11">
        <v>2</v>
      </c>
      <c r="G2" s="25">
        <v>442.28</v>
      </c>
    </row>
    <row r="3" spans="1:7" s="24" customFormat="1" ht="25.5" hidden="1" customHeight="1" x14ac:dyDescent="0.2">
      <c r="A3" s="26" t="s">
        <v>249</v>
      </c>
      <c r="B3" s="28" t="s">
        <v>119</v>
      </c>
      <c r="C3" s="36">
        <v>42339</v>
      </c>
      <c r="D3" s="37" t="s">
        <v>8</v>
      </c>
      <c r="E3" s="29" t="s">
        <v>120</v>
      </c>
      <c r="F3" s="9">
        <v>4</v>
      </c>
      <c r="G3" s="25">
        <v>891.23</v>
      </c>
    </row>
    <row r="4" spans="1:7" s="24" customFormat="1" ht="25.5" hidden="1" customHeight="1" x14ac:dyDescent="0.2">
      <c r="A4" s="26" t="s">
        <v>249</v>
      </c>
      <c r="B4" s="28" t="s">
        <v>119</v>
      </c>
      <c r="C4" s="36">
        <v>42339</v>
      </c>
      <c r="D4" s="37" t="s">
        <v>9</v>
      </c>
      <c r="E4" s="29" t="s">
        <v>132</v>
      </c>
      <c r="F4" s="9">
        <v>1</v>
      </c>
      <c r="G4" s="25">
        <v>593</v>
      </c>
    </row>
    <row r="5" spans="1:7" s="24" customFormat="1" ht="25.5" hidden="1" customHeight="1" x14ac:dyDescent="0.2">
      <c r="A5" s="26" t="s">
        <v>249</v>
      </c>
      <c r="B5" s="28" t="s">
        <v>119</v>
      </c>
      <c r="C5" s="36">
        <v>42339</v>
      </c>
      <c r="D5" s="37" t="s">
        <v>22</v>
      </c>
      <c r="E5" s="29" t="s">
        <v>121</v>
      </c>
      <c r="F5" s="9">
        <v>2</v>
      </c>
      <c r="G5" s="25">
        <v>297.60000000000002</v>
      </c>
    </row>
    <row r="6" spans="1:7" s="24" customFormat="1" ht="25.5" hidden="1" customHeight="1" x14ac:dyDescent="0.2">
      <c r="A6" s="26" t="s">
        <v>249</v>
      </c>
      <c r="B6" s="28" t="s">
        <v>119</v>
      </c>
      <c r="C6" s="36">
        <v>42339</v>
      </c>
      <c r="D6" s="37" t="s">
        <v>10</v>
      </c>
      <c r="E6" s="29" t="s">
        <v>122</v>
      </c>
      <c r="F6" s="9">
        <v>3</v>
      </c>
      <c r="G6" s="25">
        <v>1044.94</v>
      </c>
    </row>
    <row r="7" spans="1:7" s="24" customFormat="1" ht="25.5" hidden="1" customHeight="1" x14ac:dyDescent="0.2">
      <c r="A7" s="26" t="s">
        <v>249</v>
      </c>
      <c r="B7" s="28" t="s">
        <v>119</v>
      </c>
      <c r="C7" s="36">
        <v>42339</v>
      </c>
      <c r="D7" s="37" t="s">
        <v>11</v>
      </c>
      <c r="E7" s="29" t="s">
        <v>123</v>
      </c>
      <c r="F7" s="9">
        <v>10</v>
      </c>
      <c r="G7" s="25">
        <v>3423.42</v>
      </c>
    </row>
    <row r="8" spans="1:7" s="24" customFormat="1" ht="25.5" hidden="1" customHeight="1" x14ac:dyDescent="0.2">
      <c r="A8" s="26" t="s">
        <v>249</v>
      </c>
      <c r="B8" s="28" t="s">
        <v>119</v>
      </c>
      <c r="C8" s="36">
        <v>42339</v>
      </c>
      <c r="D8" s="37" t="s">
        <v>12</v>
      </c>
      <c r="E8" s="29" t="s">
        <v>124</v>
      </c>
      <c r="F8" s="9">
        <v>8</v>
      </c>
      <c r="G8" s="25">
        <v>3370.8</v>
      </c>
    </row>
    <row r="9" spans="1:7" s="24" customFormat="1" ht="25.5" hidden="1" customHeight="1" x14ac:dyDescent="0.2">
      <c r="A9" s="26" t="s">
        <v>249</v>
      </c>
      <c r="B9" s="28" t="s">
        <v>119</v>
      </c>
      <c r="C9" s="36">
        <v>42339</v>
      </c>
      <c r="D9" s="37" t="s">
        <v>24</v>
      </c>
      <c r="E9" s="29" t="s">
        <v>125</v>
      </c>
      <c r="F9" s="9">
        <v>8</v>
      </c>
      <c r="G9" s="25">
        <v>1765.5</v>
      </c>
    </row>
    <row r="10" spans="1:7" s="24" customFormat="1" ht="25.5" hidden="1" customHeight="1" x14ac:dyDescent="0.2">
      <c r="A10" s="26" t="s">
        <v>249</v>
      </c>
      <c r="B10" s="28" t="s">
        <v>119</v>
      </c>
      <c r="C10" s="36">
        <v>42339</v>
      </c>
      <c r="D10" s="37" t="s">
        <v>13</v>
      </c>
      <c r="E10" s="29" t="s">
        <v>126</v>
      </c>
      <c r="F10" s="9">
        <v>13</v>
      </c>
      <c r="G10" s="25">
        <v>2893.53</v>
      </c>
    </row>
    <row r="11" spans="1:7" s="24" customFormat="1" ht="25.5" hidden="1" customHeight="1" x14ac:dyDescent="0.2">
      <c r="A11" s="26" t="s">
        <v>249</v>
      </c>
      <c r="B11" s="28" t="s">
        <v>119</v>
      </c>
      <c r="C11" s="36">
        <v>42339</v>
      </c>
      <c r="D11" s="37" t="s">
        <v>14</v>
      </c>
      <c r="E11" s="29" t="s">
        <v>127</v>
      </c>
      <c r="F11" s="9">
        <v>9</v>
      </c>
      <c r="G11" s="25">
        <v>2015.12</v>
      </c>
    </row>
    <row r="12" spans="1:7" s="24" customFormat="1" ht="25.5" hidden="1" customHeight="1" x14ac:dyDescent="0.2">
      <c r="A12" s="26" t="s">
        <v>249</v>
      </c>
      <c r="B12" s="28" t="s">
        <v>119</v>
      </c>
      <c r="C12" s="36">
        <v>42339</v>
      </c>
      <c r="D12" s="37" t="s">
        <v>15</v>
      </c>
      <c r="E12" s="29" t="s">
        <v>128</v>
      </c>
      <c r="F12" s="9">
        <v>6</v>
      </c>
      <c r="G12" s="25">
        <v>1727.96</v>
      </c>
    </row>
    <row r="13" spans="1:7" s="24" customFormat="1" ht="25.5" hidden="1" customHeight="1" x14ac:dyDescent="0.2">
      <c r="A13" s="26" t="s">
        <v>249</v>
      </c>
      <c r="B13" s="28" t="s">
        <v>119</v>
      </c>
      <c r="C13" s="36">
        <v>42339</v>
      </c>
      <c r="D13" s="37" t="s">
        <v>16</v>
      </c>
      <c r="E13" s="29" t="s">
        <v>129</v>
      </c>
      <c r="F13" s="9">
        <v>11</v>
      </c>
      <c r="G13" s="25">
        <v>1956.16</v>
      </c>
    </row>
    <row r="14" spans="1:7" s="24" customFormat="1" ht="25.5" hidden="1" customHeight="1" x14ac:dyDescent="0.2">
      <c r="A14" s="26" t="s">
        <v>27</v>
      </c>
      <c r="B14" s="28" t="s">
        <v>104</v>
      </c>
      <c r="C14" s="36">
        <v>42339</v>
      </c>
      <c r="D14" s="37" t="s">
        <v>18</v>
      </c>
      <c r="E14" s="29" t="s">
        <v>131</v>
      </c>
      <c r="F14" s="11">
        <v>37</v>
      </c>
      <c r="G14" s="25">
        <v>6122.38</v>
      </c>
    </row>
    <row r="15" spans="1:7" s="24" customFormat="1" ht="25.5" hidden="1" customHeight="1" x14ac:dyDescent="0.2">
      <c r="A15" s="26" t="s">
        <v>27</v>
      </c>
      <c r="B15" s="28" t="s">
        <v>104</v>
      </c>
      <c r="C15" s="36">
        <v>42339</v>
      </c>
      <c r="D15" s="37" t="s">
        <v>28</v>
      </c>
      <c r="E15" s="29" t="s">
        <v>133</v>
      </c>
      <c r="F15" s="9">
        <v>5</v>
      </c>
      <c r="G15" s="25">
        <v>3549.63</v>
      </c>
    </row>
    <row r="16" spans="1:7" s="24" customFormat="1" ht="25.5" hidden="1" customHeight="1" x14ac:dyDescent="0.2">
      <c r="A16" s="26" t="s">
        <v>27</v>
      </c>
      <c r="B16" s="28" t="s">
        <v>104</v>
      </c>
      <c r="C16" s="36">
        <v>42339</v>
      </c>
      <c r="D16" s="37" t="s">
        <v>29</v>
      </c>
      <c r="E16" s="29" t="s">
        <v>134</v>
      </c>
      <c r="F16" s="9">
        <v>2</v>
      </c>
      <c r="G16" s="25">
        <v>879.6</v>
      </c>
    </row>
    <row r="17" spans="1:7" s="24" customFormat="1" ht="25.5" hidden="1" customHeight="1" x14ac:dyDescent="0.2">
      <c r="A17" s="26" t="s">
        <v>27</v>
      </c>
      <c r="B17" s="28" t="s">
        <v>104</v>
      </c>
      <c r="C17" s="36">
        <v>42339</v>
      </c>
      <c r="D17" s="37" t="s">
        <v>30</v>
      </c>
      <c r="E17" s="29" t="s">
        <v>170</v>
      </c>
      <c r="F17" s="9">
        <v>2</v>
      </c>
      <c r="G17" s="25">
        <v>1607.74</v>
      </c>
    </row>
    <row r="18" spans="1:7" s="24" customFormat="1" ht="25.5" hidden="1" customHeight="1" x14ac:dyDescent="0.2">
      <c r="A18" s="26" t="s">
        <v>27</v>
      </c>
      <c r="B18" s="28" t="s">
        <v>104</v>
      </c>
      <c r="C18" s="36">
        <v>42339</v>
      </c>
      <c r="D18" s="37" t="s">
        <v>31</v>
      </c>
      <c r="E18" s="29" t="s">
        <v>135</v>
      </c>
      <c r="F18" s="9">
        <v>1</v>
      </c>
      <c r="G18" s="25">
        <v>1840</v>
      </c>
    </row>
    <row r="19" spans="1:7" s="24" customFormat="1" ht="25.5" hidden="1" customHeight="1" x14ac:dyDescent="0.2">
      <c r="A19" s="26" t="s">
        <v>27</v>
      </c>
      <c r="B19" s="28" t="s">
        <v>104</v>
      </c>
      <c r="C19" s="36">
        <v>42339</v>
      </c>
      <c r="D19" s="37" t="s">
        <v>32</v>
      </c>
      <c r="E19" s="29" t="s">
        <v>136</v>
      </c>
      <c r="F19" s="9">
        <v>2</v>
      </c>
      <c r="G19" s="25">
        <v>727.61</v>
      </c>
    </row>
    <row r="20" spans="1:7" s="24" customFormat="1" ht="25.5" hidden="1" customHeight="1" x14ac:dyDescent="0.25">
      <c r="A20" s="26" t="s">
        <v>27</v>
      </c>
      <c r="B20" s="28" t="s">
        <v>104</v>
      </c>
      <c r="C20" s="36">
        <v>42339</v>
      </c>
      <c r="D20" s="37" t="s">
        <v>33</v>
      </c>
      <c r="E20" s="29" t="s">
        <v>137</v>
      </c>
      <c r="F20" s="38">
        <v>1</v>
      </c>
      <c r="G20" s="25">
        <v>3040</v>
      </c>
    </row>
    <row r="21" spans="1:7" s="24" customFormat="1" ht="25.5" hidden="1" customHeight="1" x14ac:dyDescent="0.2">
      <c r="A21" s="26" t="s">
        <v>27</v>
      </c>
      <c r="B21" s="28" t="s">
        <v>104</v>
      </c>
      <c r="C21" s="36">
        <v>42339</v>
      </c>
      <c r="D21" s="37" t="s">
        <v>8</v>
      </c>
      <c r="E21" s="29" t="s">
        <v>120</v>
      </c>
      <c r="F21" s="9">
        <v>9</v>
      </c>
      <c r="G21" s="25">
        <v>2159.56</v>
      </c>
    </row>
    <row r="22" spans="1:7" s="24" customFormat="1" ht="25.5" hidden="1" customHeight="1" x14ac:dyDescent="0.2">
      <c r="A22" s="26" t="s">
        <v>27</v>
      </c>
      <c r="B22" s="28" t="s">
        <v>104</v>
      </c>
      <c r="C22" s="36">
        <v>42339</v>
      </c>
      <c r="D22" s="37" t="s">
        <v>9</v>
      </c>
      <c r="E22" s="29" t="s">
        <v>132</v>
      </c>
      <c r="F22" s="9">
        <v>14</v>
      </c>
      <c r="G22" s="25">
        <v>4595.3</v>
      </c>
    </row>
    <row r="23" spans="1:7" s="24" customFormat="1" ht="25.5" hidden="1" customHeight="1" x14ac:dyDescent="0.2">
      <c r="A23" s="26" t="s">
        <v>27</v>
      </c>
      <c r="B23" s="28" t="s">
        <v>104</v>
      </c>
      <c r="C23" s="36">
        <v>42339</v>
      </c>
      <c r="D23" s="37" t="s">
        <v>66</v>
      </c>
      <c r="E23" s="29" t="s">
        <v>158</v>
      </c>
      <c r="F23" s="9">
        <v>1</v>
      </c>
      <c r="G23" s="25">
        <v>1107.51</v>
      </c>
    </row>
    <row r="24" spans="1:7" s="24" customFormat="1" ht="25.5" hidden="1" customHeight="1" x14ac:dyDescent="0.2">
      <c r="A24" s="26" t="s">
        <v>27</v>
      </c>
      <c r="B24" s="28" t="s">
        <v>104</v>
      </c>
      <c r="C24" s="36">
        <v>42339</v>
      </c>
      <c r="D24" s="37" t="s">
        <v>34</v>
      </c>
      <c r="E24" s="29" t="s">
        <v>138</v>
      </c>
      <c r="F24" s="9">
        <v>24</v>
      </c>
      <c r="G24" s="25">
        <v>25386.57</v>
      </c>
    </row>
    <row r="25" spans="1:7" s="24" customFormat="1" ht="25.5" hidden="1" customHeight="1" x14ac:dyDescent="0.2">
      <c r="A25" s="26" t="s">
        <v>27</v>
      </c>
      <c r="B25" s="28" t="s">
        <v>104</v>
      </c>
      <c r="C25" s="36">
        <v>42339</v>
      </c>
      <c r="D25" s="37" t="s">
        <v>87</v>
      </c>
      <c r="E25" s="29" t="s">
        <v>178</v>
      </c>
      <c r="F25" s="9">
        <v>1</v>
      </c>
      <c r="G25" s="25">
        <v>2560</v>
      </c>
    </row>
    <row r="26" spans="1:7" s="24" customFormat="1" ht="25.5" hidden="1" customHeight="1" x14ac:dyDescent="0.2">
      <c r="A26" s="26" t="s">
        <v>27</v>
      </c>
      <c r="B26" s="28" t="s">
        <v>104</v>
      </c>
      <c r="C26" s="36">
        <v>42339</v>
      </c>
      <c r="D26" s="37" t="s">
        <v>80</v>
      </c>
      <c r="E26" s="29" t="s">
        <v>179</v>
      </c>
      <c r="F26" s="9">
        <v>2</v>
      </c>
      <c r="G26" s="25">
        <v>1304.3</v>
      </c>
    </row>
    <row r="27" spans="1:7" s="24" customFormat="1" ht="25.5" hidden="1" customHeight="1" x14ac:dyDescent="0.2">
      <c r="A27" s="26" t="s">
        <v>27</v>
      </c>
      <c r="B27" s="28" t="s">
        <v>104</v>
      </c>
      <c r="C27" s="36">
        <v>42339</v>
      </c>
      <c r="D27" s="37" t="s">
        <v>35</v>
      </c>
      <c r="E27" s="29" t="s">
        <v>139</v>
      </c>
      <c r="F27" s="9">
        <v>17</v>
      </c>
      <c r="G27" s="25">
        <v>4828.3</v>
      </c>
    </row>
    <row r="28" spans="1:7" s="24" customFormat="1" ht="25.5" hidden="1" customHeight="1" x14ac:dyDescent="0.2">
      <c r="A28" s="26" t="s">
        <v>27</v>
      </c>
      <c r="B28" s="28" t="s">
        <v>104</v>
      </c>
      <c r="C28" s="36">
        <v>42339</v>
      </c>
      <c r="D28" s="37" t="s">
        <v>36</v>
      </c>
      <c r="E28" s="29" t="s">
        <v>140</v>
      </c>
      <c r="F28" s="9">
        <v>5</v>
      </c>
      <c r="G28" s="25">
        <v>2177.0700000000002</v>
      </c>
    </row>
    <row r="29" spans="1:7" s="24" customFormat="1" ht="25.5" hidden="1" customHeight="1" x14ac:dyDescent="0.2">
      <c r="A29" s="26" t="s">
        <v>27</v>
      </c>
      <c r="B29" s="28" t="s">
        <v>104</v>
      </c>
      <c r="C29" s="36">
        <v>42339</v>
      </c>
      <c r="D29" s="37" t="s">
        <v>37</v>
      </c>
      <c r="E29" s="29" t="s">
        <v>171</v>
      </c>
      <c r="F29" s="9">
        <v>1</v>
      </c>
      <c r="G29" s="25">
        <v>438.77</v>
      </c>
    </row>
    <row r="30" spans="1:7" s="24" customFormat="1" ht="25.5" hidden="1" customHeight="1" x14ac:dyDescent="0.2">
      <c r="A30" s="26" t="s">
        <v>27</v>
      </c>
      <c r="B30" s="28" t="s">
        <v>104</v>
      </c>
      <c r="C30" s="36">
        <v>42339</v>
      </c>
      <c r="D30" s="37" t="s">
        <v>21</v>
      </c>
      <c r="E30" s="29" t="s">
        <v>141</v>
      </c>
      <c r="F30" s="9">
        <v>1</v>
      </c>
      <c r="G30" s="25">
        <v>330</v>
      </c>
    </row>
    <row r="31" spans="1:7" s="24" customFormat="1" ht="25.5" hidden="1" customHeight="1" x14ac:dyDescent="0.2">
      <c r="A31" s="26" t="s">
        <v>27</v>
      </c>
      <c r="B31" s="28" t="s">
        <v>104</v>
      </c>
      <c r="C31" s="36">
        <v>42339</v>
      </c>
      <c r="D31" s="37" t="s">
        <v>22</v>
      </c>
      <c r="E31" s="29" t="s">
        <v>121</v>
      </c>
      <c r="F31" s="9">
        <v>1</v>
      </c>
      <c r="G31" s="25">
        <v>79</v>
      </c>
    </row>
    <row r="32" spans="1:7" s="24" customFormat="1" ht="25.5" hidden="1" customHeight="1" x14ac:dyDescent="0.2">
      <c r="A32" s="26" t="s">
        <v>27</v>
      </c>
      <c r="B32" s="28" t="s">
        <v>104</v>
      </c>
      <c r="C32" s="36">
        <v>42339</v>
      </c>
      <c r="D32" s="37" t="s">
        <v>10</v>
      </c>
      <c r="E32" s="29" t="s">
        <v>122</v>
      </c>
      <c r="F32" s="9">
        <v>16</v>
      </c>
      <c r="G32" s="25">
        <v>3699.72</v>
      </c>
    </row>
    <row r="33" spans="1:7" s="24" customFormat="1" ht="25.5" hidden="1" customHeight="1" x14ac:dyDescent="0.2">
      <c r="A33" s="26" t="s">
        <v>27</v>
      </c>
      <c r="B33" s="28" t="s">
        <v>104</v>
      </c>
      <c r="C33" s="36">
        <v>42339</v>
      </c>
      <c r="D33" s="37" t="s">
        <v>38</v>
      </c>
      <c r="E33" s="29" t="s">
        <v>180</v>
      </c>
      <c r="F33" s="9">
        <v>2</v>
      </c>
      <c r="G33" s="25">
        <v>2010.47</v>
      </c>
    </row>
    <row r="34" spans="1:7" s="24" customFormat="1" ht="25.5" hidden="1" customHeight="1" x14ac:dyDescent="0.2">
      <c r="A34" s="26" t="s">
        <v>27</v>
      </c>
      <c r="B34" s="28" t="s">
        <v>104</v>
      </c>
      <c r="C34" s="36">
        <v>42339</v>
      </c>
      <c r="D34" s="37" t="s">
        <v>39</v>
      </c>
      <c r="E34" s="29" t="s">
        <v>172</v>
      </c>
      <c r="F34" s="9">
        <v>1</v>
      </c>
      <c r="G34" s="25">
        <v>787.91</v>
      </c>
    </row>
    <row r="35" spans="1:7" s="24" customFormat="1" ht="25.5" hidden="1" customHeight="1" x14ac:dyDescent="0.2">
      <c r="A35" s="26" t="s">
        <v>27</v>
      </c>
      <c r="B35" s="28" t="s">
        <v>104</v>
      </c>
      <c r="C35" s="36">
        <v>42339</v>
      </c>
      <c r="D35" s="37" t="s">
        <v>40</v>
      </c>
      <c r="E35" s="29" t="s">
        <v>173</v>
      </c>
      <c r="F35" s="9">
        <v>1</v>
      </c>
      <c r="G35" s="25">
        <v>3038.56</v>
      </c>
    </row>
    <row r="36" spans="1:7" s="24" customFormat="1" ht="25.5" hidden="1" customHeight="1" x14ac:dyDescent="0.2">
      <c r="A36" s="26" t="s">
        <v>27</v>
      </c>
      <c r="B36" s="28" t="s">
        <v>104</v>
      </c>
      <c r="C36" s="36">
        <v>42339</v>
      </c>
      <c r="D36" s="37" t="s">
        <v>41</v>
      </c>
      <c r="E36" s="29" t="s">
        <v>165</v>
      </c>
      <c r="F36" s="37">
        <v>2</v>
      </c>
      <c r="G36" s="25">
        <v>2119.44</v>
      </c>
    </row>
    <row r="37" spans="1:7" s="24" customFormat="1" ht="25.5" hidden="1" customHeight="1" x14ac:dyDescent="0.2">
      <c r="A37" s="26" t="s">
        <v>27</v>
      </c>
      <c r="B37" s="28" t="s">
        <v>104</v>
      </c>
      <c r="C37" s="36">
        <v>42339</v>
      </c>
      <c r="D37" s="37" t="s">
        <v>11</v>
      </c>
      <c r="E37" s="29" t="s">
        <v>123</v>
      </c>
      <c r="F37" s="9">
        <v>6</v>
      </c>
      <c r="G37" s="25">
        <v>1845.38</v>
      </c>
    </row>
    <row r="38" spans="1:7" s="24" customFormat="1" ht="25.5" hidden="1" customHeight="1" x14ac:dyDescent="0.2">
      <c r="A38" s="26" t="s">
        <v>27</v>
      </c>
      <c r="B38" s="28" t="s">
        <v>104</v>
      </c>
      <c r="C38" s="36">
        <v>42339</v>
      </c>
      <c r="D38" s="37" t="s">
        <v>12</v>
      </c>
      <c r="E38" s="29" t="s">
        <v>124</v>
      </c>
      <c r="F38" s="9">
        <v>9</v>
      </c>
      <c r="G38" s="25">
        <v>3216.87</v>
      </c>
    </row>
    <row r="39" spans="1:7" s="24" customFormat="1" ht="25.5" hidden="1" customHeight="1" x14ac:dyDescent="0.2">
      <c r="A39" s="26" t="s">
        <v>27</v>
      </c>
      <c r="B39" s="28" t="s">
        <v>104</v>
      </c>
      <c r="C39" s="36">
        <v>42339</v>
      </c>
      <c r="D39" s="37" t="s">
        <v>43</v>
      </c>
      <c r="E39" s="29" t="s">
        <v>142</v>
      </c>
      <c r="F39" s="9">
        <v>23</v>
      </c>
      <c r="G39" s="25">
        <v>32080.959999999999</v>
      </c>
    </row>
    <row r="40" spans="1:7" s="24" customFormat="1" ht="25.5" hidden="1" customHeight="1" x14ac:dyDescent="0.2">
      <c r="A40" s="26" t="s">
        <v>27</v>
      </c>
      <c r="B40" s="28" t="s">
        <v>104</v>
      </c>
      <c r="C40" s="36">
        <v>42339</v>
      </c>
      <c r="D40" s="37" t="s">
        <v>240</v>
      </c>
      <c r="E40" s="29" t="s">
        <v>143</v>
      </c>
      <c r="F40" s="9">
        <v>1</v>
      </c>
      <c r="G40" s="25">
        <v>3200</v>
      </c>
    </row>
    <row r="41" spans="1:7" s="24" customFormat="1" ht="25.5" hidden="1" customHeight="1" x14ac:dyDescent="0.2">
      <c r="A41" s="26" t="s">
        <v>27</v>
      </c>
      <c r="B41" s="28" t="s">
        <v>104</v>
      </c>
      <c r="C41" s="36">
        <v>42339</v>
      </c>
      <c r="D41" s="37" t="s">
        <v>45</v>
      </c>
      <c r="E41" s="29" t="s">
        <v>144</v>
      </c>
      <c r="F41" s="9">
        <v>5</v>
      </c>
      <c r="G41" s="25">
        <v>2169.46</v>
      </c>
    </row>
    <row r="42" spans="1:7" s="24" customFormat="1" ht="25.5" hidden="1" customHeight="1" x14ac:dyDescent="0.2">
      <c r="A42" s="26" t="s">
        <v>27</v>
      </c>
      <c r="B42" s="28" t="s">
        <v>104</v>
      </c>
      <c r="C42" s="36">
        <v>42339</v>
      </c>
      <c r="D42" s="37" t="s">
        <v>13</v>
      </c>
      <c r="E42" s="29" t="s">
        <v>126</v>
      </c>
      <c r="F42" s="9">
        <v>7</v>
      </c>
      <c r="G42" s="25">
        <v>909.16</v>
      </c>
    </row>
    <row r="43" spans="1:7" s="24" customFormat="1" ht="25.5" hidden="1" customHeight="1" x14ac:dyDescent="0.2">
      <c r="A43" s="26" t="s">
        <v>27</v>
      </c>
      <c r="B43" s="28" t="s">
        <v>104</v>
      </c>
      <c r="C43" s="36">
        <v>42339</v>
      </c>
      <c r="D43" s="37" t="s">
        <v>47</v>
      </c>
      <c r="E43" s="29" t="s">
        <v>189</v>
      </c>
      <c r="F43" s="9">
        <v>2</v>
      </c>
      <c r="G43" s="25">
        <v>1450.13</v>
      </c>
    </row>
    <row r="44" spans="1:7" s="24" customFormat="1" ht="25.5" hidden="1" customHeight="1" x14ac:dyDescent="0.2">
      <c r="A44" s="26" t="s">
        <v>27</v>
      </c>
      <c r="B44" s="28" t="s">
        <v>104</v>
      </c>
      <c r="C44" s="36">
        <v>42339</v>
      </c>
      <c r="D44" s="37" t="s">
        <v>98</v>
      </c>
      <c r="E44" s="29" t="s">
        <v>174</v>
      </c>
      <c r="F44" s="9">
        <v>1</v>
      </c>
      <c r="G44" s="25">
        <v>228.73</v>
      </c>
    </row>
    <row r="45" spans="1:7" s="24" customFormat="1" ht="25.5" hidden="1" customHeight="1" x14ac:dyDescent="0.2">
      <c r="A45" s="26" t="s">
        <v>27</v>
      </c>
      <c r="B45" s="28" t="s">
        <v>104</v>
      </c>
      <c r="C45" s="36">
        <v>42339</v>
      </c>
      <c r="D45" s="37" t="s">
        <v>14</v>
      </c>
      <c r="E45" s="29" t="s">
        <v>127</v>
      </c>
      <c r="F45" s="9">
        <v>10</v>
      </c>
      <c r="G45" s="25">
        <v>1861.74</v>
      </c>
    </row>
    <row r="46" spans="1:7" s="24" customFormat="1" ht="25.5" hidden="1" customHeight="1" x14ac:dyDescent="0.2">
      <c r="A46" s="26" t="s">
        <v>27</v>
      </c>
      <c r="B46" s="28" t="s">
        <v>104</v>
      </c>
      <c r="C46" s="36">
        <v>42339</v>
      </c>
      <c r="D46" s="37" t="s">
        <v>15</v>
      </c>
      <c r="E46" s="29" t="s">
        <v>128</v>
      </c>
      <c r="F46" s="9">
        <v>8</v>
      </c>
      <c r="G46" s="25">
        <v>2727.56</v>
      </c>
    </row>
    <row r="47" spans="1:7" s="24" customFormat="1" ht="25.5" hidden="1" customHeight="1" x14ac:dyDescent="0.2">
      <c r="A47" s="26" t="s">
        <v>27</v>
      </c>
      <c r="B47" s="28" t="s">
        <v>104</v>
      </c>
      <c r="C47" s="36">
        <v>42339</v>
      </c>
      <c r="D47" s="37" t="s">
        <v>49</v>
      </c>
      <c r="E47" s="29" t="s">
        <v>148</v>
      </c>
      <c r="F47" s="9">
        <v>14</v>
      </c>
      <c r="G47" s="25">
        <v>13375.75</v>
      </c>
    </row>
    <row r="48" spans="1:7" s="24" customFormat="1" ht="25.5" hidden="1" customHeight="1" x14ac:dyDescent="0.2">
      <c r="A48" s="26" t="s">
        <v>27</v>
      </c>
      <c r="B48" s="28" t="s">
        <v>104</v>
      </c>
      <c r="C48" s="36">
        <v>42339</v>
      </c>
      <c r="D48" s="37" t="s">
        <v>116</v>
      </c>
      <c r="E48" s="29" t="s">
        <v>201</v>
      </c>
      <c r="F48" s="9">
        <v>2</v>
      </c>
      <c r="G48" s="25">
        <v>1669.49</v>
      </c>
    </row>
    <row r="49" spans="1:7" s="24" customFormat="1" ht="25.5" hidden="1" customHeight="1" x14ac:dyDescent="0.2">
      <c r="A49" s="26" t="s">
        <v>27</v>
      </c>
      <c r="B49" s="28" t="s">
        <v>104</v>
      </c>
      <c r="C49" s="36">
        <v>42339</v>
      </c>
      <c r="D49" s="37" t="s">
        <v>50</v>
      </c>
      <c r="E49" s="29" t="s">
        <v>149</v>
      </c>
      <c r="F49" s="9">
        <v>20</v>
      </c>
      <c r="G49" s="25">
        <v>5923.27</v>
      </c>
    </row>
    <row r="50" spans="1:7" s="24" customFormat="1" ht="25.5" hidden="1" customHeight="1" x14ac:dyDescent="0.2">
      <c r="A50" s="26" t="s">
        <v>27</v>
      </c>
      <c r="B50" s="28" t="s">
        <v>104</v>
      </c>
      <c r="C50" s="36">
        <v>42339</v>
      </c>
      <c r="D50" s="37" t="s">
        <v>25</v>
      </c>
      <c r="E50" s="29" t="s">
        <v>150</v>
      </c>
      <c r="F50" s="9">
        <v>13</v>
      </c>
      <c r="G50" s="25">
        <v>3176.34</v>
      </c>
    </row>
    <row r="51" spans="1:7" s="24" customFormat="1" ht="25.5" hidden="1" customHeight="1" x14ac:dyDescent="0.2">
      <c r="A51" s="26" t="s">
        <v>27</v>
      </c>
      <c r="B51" s="28" t="s">
        <v>104</v>
      </c>
      <c r="C51" s="36">
        <v>42339</v>
      </c>
      <c r="D51" s="37" t="s">
        <v>26</v>
      </c>
      <c r="E51" s="29" t="s">
        <v>167</v>
      </c>
      <c r="F51" s="9">
        <v>4</v>
      </c>
      <c r="G51" s="25">
        <v>2330.31</v>
      </c>
    </row>
    <row r="52" spans="1:7" s="24" customFormat="1" ht="25.5" hidden="1" customHeight="1" x14ac:dyDescent="0.2">
      <c r="A52" s="26" t="s">
        <v>27</v>
      </c>
      <c r="B52" s="28" t="s">
        <v>104</v>
      </c>
      <c r="C52" s="36">
        <v>42339</v>
      </c>
      <c r="D52" s="37" t="s">
        <v>53</v>
      </c>
      <c r="E52" s="29" t="s">
        <v>152</v>
      </c>
      <c r="F52" s="11">
        <v>8</v>
      </c>
      <c r="G52" s="25">
        <v>10832.4</v>
      </c>
    </row>
    <row r="53" spans="1:7" s="24" customFormat="1" ht="25.5" hidden="1" customHeight="1" x14ac:dyDescent="0.2">
      <c r="A53" s="26" t="s">
        <v>27</v>
      </c>
      <c r="B53" s="28" t="s">
        <v>104</v>
      </c>
      <c r="C53" s="36">
        <v>42339</v>
      </c>
      <c r="D53" s="37" t="s">
        <v>204</v>
      </c>
      <c r="E53" s="29" t="s">
        <v>190</v>
      </c>
      <c r="F53" s="9">
        <v>1</v>
      </c>
      <c r="G53" s="25">
        <v>423.31</v>
      </c>
    </row>
    <row r="54" spans="1:7" s="24" customFormat="1" ht="25.5" hidden="1" customHeight="1" x14ac:dyDescent="0.2">
      <c r="A54" s="26" t="s">
        <v>27</v>
      </c>
      <c r="B54" s="28" t="s">
        <v>104</v>
      </c>
      <c r="C54" s="36">
        <v>42339</v>
      </c>
      <c r="D54" s="37" t="s">
        <v>92</v>
      </c>
      <c r="E54" s="29" t="s">
        <v>196</v>
      </c>
      <c r="F54" s="9">
        <v>1</v>
      </c>
      <c r="G54" s="25">
        <v>990</v>
      </c>
    </row>
    <row r="55" spans="1:7" s="24" customFormat="1" ht="25.5" hidden="1" customHeight="1" x14ac:dyDescent="0.2">
      <c r="A55" s="26" t="s">
        <v>27</v>
      </c>
      <c r="B55" s="28" t="s">
        <v>104</v>
      </c>
      <c r="C55" s="36">
        <v>42339</v>
      </c>
      <c r="D55" s="37" t="s">
        <v>77</v>
      </c>
      <c r="E55" s="29" t="s">
        <v>153</v>
      </c>
      <c r="F55" s="9">
        <v>2</v>
      </c>
      <c r="G55" s="25">
        <v>947.34</v>
      </c>
    </row>
    <row r="56" spans="1:7" s="24" customFormat="1" ht="25.5" hidden="1" customHeight="1" x14ac:dyDescent="0.2">
      <c r="A56" s="26" t="s">
        <v>27</v>
      </c>
      <c r="B56" s="28" t="s">
        <v>104</v>
      </c>
      <c r="C56" s="36">
        <v>42339</v>
      </c>
      <c r="D56" s="37" t="s">
        <v>55</v>
      </c>
      <c r="E56" s="29" t="s">
        <v>181</v>
      </c>
      <c r="F56" s="9">
        <v>1</v>
      </c>
      <c r="G56" s="25">
        <v>215.45</v>
      </c>
    </row>
    <row r="57" spans="1:7" s="24" customFormat="1" ht="25.5" hidden="1" customHeight="1" x14ac:dyDescent="0.2">
      <c r="A57" s="27" t="s">
        <v>57</v>
      </c>
      <c r="B57" s="28" t="s">
        <v>119</v>
      </c>
      <c r="C57" s="36">
        <v>42339</v>
      </c>
      <c r="D57" s="37" t="s">
        <v>34</v>
      </c>
      <c r="E57" s="29" t="s">
        <v>138</v>
      </c>
      <c r="F57" s="9">
        <v>1</v>
      </c>
      <c r="G57" s="25">
        <v>2066.3200000000002</v>
      </c>
    </row>
    <row r="58" spans="1:7" s="24" customFormat="1" ht="25.5" hidden="1" customHeight="1" x14ac:dyDescent="0.2">
      <c r="A58" s="27" t="s">
        <v>57</v>
      </c>
      <c r="B58" s="28" t="s">
        <v>119</v>
      </c>
      <c r="C58" s="36">
        <v>42339</v>
      </c>
      <c r="D58" s="37" t="s">
        <v>43</v>
      </c>
      <c r="E58" s="29" t="s">
        <v>142</v>
      </c>
      <c r="F58" s="9">
        <v>2</v>
      </c>
      <c r="G58" s="25">
        <v>3880.08</v>
      </c>
    </row>
    <row r="59" spans="1:7" s="24" customFormat="1" ht="25.5" hidden="1" customHeight="1" x14ac:dyDescent="0.2">
      <c r="A59" s="27" t="s">
        <v>57</v>
      </c>
      <c r="B59" s="28" t="s">
        <v>119</v>
      </c>
      <c r="C59" s="36">
        <v>42339</v>
      </c>
      <c r="D59" s="37" t="s">
        <v>49</v>
      </c>
      <c r="E59" s="29" t="s">
        <v>148</v>
      </c>
      <c r="F59" s="9">
        <v>1</v>
      </c>
      <c r="G59" s="25">
        <v>2288.3200000000002</v>
      </c>
    </row>
    <row r="60" spans="1:7" s="24" customFormat="1" ht="25.5" hidden="1" customHeight="1" x14ac:dyDescent="0.2">
      <c r="A60" s="27" t="s">
        <v>57</v>
      </c>
      <c r="B60" s="28" t="s">
        <v>119</v>
      </c>
      <c r="C60" s="36">
        <v>42339</v>
      </c>
      <c r="D60" s="37" t="s">
        <v>26</v>
      </c>
      <c r="E60" s="29" t="s">
        <v>167</v>
      </c>
      <c r="F60" s="9">
        <v>2</v>
      </c>
      <c r="G60" s="25">
        <v>1420.57</v>
      </c>
    </row>
    <row r="61" spans="1:7" s="24" customFormat="1" ht="25.5" hidden="1" customHeight="1" x14ac:dyDescent="0.2">
      <c r="A61" s="27" t="s">
        <v>58</v>
      </c>
      <c r="B61" s="28" t="s">
        <v>198</v>
      </c>
      <c r="C61" s="36">
        <v>42339</v>
      </c>
      <c r="D61" s="37" t="s">
        <v>18</v>
      </c>
      <c r="E61" s="29" t="s">
        <v>131</v>
      </c>
      <c r="F61" s="11">
        <v>6</v>
      </c>
      <c r="G61" s="25">
        <v>1346.86</v>
      </c>
    </row>
    <row r="62" spans="1:7" s="24" customFormat="1" ht="25.5" hidden="1" customHeight="1" x14ac:dyDescent="0.2">
      <c r="A62" s="27" t="s">
        <v>58</v>
      </c>
      <c r="B62" s="28" t="s">
        <v>198</v>
      </c>
      <c r="C62" s="36">
        <v>42339</v>
      </c>
      <c r="D62" s="37" t="s">
        <v>10</v>
      </c>
      <c r="E62" s="29" t="s">
        <v>122</v>
      </c>
      <c r="F62" s="9">
        <v>1</v>
      </c>
      <c r="G62" s="25">
        <v>319.48</v>
      </c>
    </row>
    <row r="63" spans="1:7" s="24" customFormat="1" ht="25.5" hidden="1" customHeight="1" x14ac:dyDescent="0.2">
      <c r="A63" s="27" t="s">
        <v>58</v>
      </c>
      <c r="B63" s="28" t="s">
        <v>198</v>
      </c>
      <c r="C63" s="36">
        <v>42339</v>
      </c>
      <c r="D63" s="37" t="s">
        <v>39</v>
      </c>
      <c r="E63" s="29" t="s">
        <v>172</v>
      </c>
      <c r="F63" s="9">
        <v>1</v>
      </c>
      <c r="G63" s="25">
        <v>581.42999999999995</v>
      </c>
    </row>
    <row r="64" spans="1:7" s="24" customFormat="1" ht="25.5" hidden="1" customHeight="1" x14ac:dyDescent="0.2">
      <c r="A64" s="27" t="s">
        <v>58</v>
      </c>
      <c r="B64" s="28" t="s">
        <v>198</v>
      </c>
      <c r="C64" s="36">
        <v>42339</v>
      </c>
      <c r="D64" s="37" t="s">
        <v>13</v>
      </c>
      <c r="E64" s="29" t="s">
        <v>126</v>
      </c>
      <c r="F64" s="9">
        <v>1</v>
      </c>
      <c r="G64" s="25">
        <v>189.35</v>
      </c>
    </row>
    <row r="65" spans="1:7" s="24" customFormat="1" ht="25.5" hidden="1" customHeight="1" x14ac:dyDescent="0.2">
      <c r="A65" s="27" t="s">
        <v>58</v>
      </c>
      <c r="B65" s="28" t="s">
        <v>198</v>
      </c>
      <c r="C65" s="36">
        <v>42339</v>
      </c>
      <c r="D65" s="37" t="s">
        <v>15</v>
      </c>
      <c r="E65" s="29" t="s">
        <v>128</v>
      </c>
      <c r="F65" s="9">
        <v>1</v>
      </c>
      <c r="G65" s="25">
        <v>145.16</v>
      </c>
    </row>
    <row r="66" spans="1:7" s="24" customFormat="1" ht="25.5" hidden="1" customHeight="1" x14ac:dyDescent="0.2">
      <c r="A66" s="27" t="s">
        <v>58</v>
      </c>
      <c r="B66" s="28" t="s">
        <v>198</v>
      </c>
      <c r="C66" s="36">
        <v>42339</v>
      </c>
      <c r="D66" s="37" t="s">
        <v>25</v>
      </c>
      <c r="E66" s="29" t="s">
        <v>150</v>
      </c>
      <c r="F66" s="9">
        <v>1</v>
      </c>
      <c r="G66" s="25">
        <v>141.88999999999999</v>
      </c>
    </row>
    <row r="67" spans="1:7" s="24" customFormat="1" ht="25.5" hidden="1" customHeight="1" x14ac:dyDescent="0.2">
      <c r="A67" s="27" t="s">
        <v>59</v>
      </c>
      <c r="B67" s="28" t="s">
        <v>164</v>
      </c>
      <c r="C67" s="36">
        <v>42339</v>
      </c>
      <c r="D67" s="37" t="s">
        <v>18</v>
      </c>
      <c r="E67" s="29" t="s">
        <v>131</v>
      </c>
      <c r="F67" s="11">
        <v>4</v>
      </c>
      <c r="G67" s="25">
        <v>1207</v>
      </c>
    </row>
    <row r="68" spans="1:7" s="24" customFormat="1" ht="25.5" hidden="1" customHeight="1" x14ac:dyDescent="0.2">
      <c r="A68" s="27" t="s">
        <v>59</v>
      </c>
      <c r="B68" s="28" t="s">
        <v>164</v>
      </c>
      <c r="C68" s="36">
        <v>42339</v>
      </c>
      <c r="D68" s="37" t="s">
        <v>9</v>
      </c>
      <c r="E68" s="29" t="s">
        <v>132</v>
      </c>
      <c r="F68" s="9">
        <v>2</v>
      </c>
      <c r="G68" s="25">
        <v>1310.67</v>
      </c>
    </row>
    <row r="69" spans="1:7" s="24" customFormat="1" ht="25.5" hidden="1" customHeight="1" x14ac:dyDescent="0.2">
      <c r="A69" s="27" t="s">
        <v>59</v>
      </c>
      <c r="B69" s="28" t="s">
        <v>164</v>
      </c>
      <c r="C69" s="36">
        <v>42339</v>
      </c>
      <c r="D69" s="37" t="s">
        <v>22</v>
      </c>
      <c r="E69" s="29" t="s">
        <v>121</v>
      </c>
      <c r="F69" s="9">
        <v>4</v>
      </c>
      <c r="G69" s="25">
        <v>799.6</v>
      </c>
    </row>
    <row r="70" spans="1:7" s="24" customFormat="1" ht="25.5" hidden="1" customHeight="1" x14ac:dyDescent="0.2">
      <c r="A70" s="27" t="s">
        <v>59</v>
      </c>
      <c r="B70" s="28" t="s">
        <v>164</v>
      </c>
      <c r="C70" s="36">
        <v>42339</v>
      </c>
      <c r="D70" s="37" t="s">
        <v>10</v>
      </c>
      <c r="E70" s="29" t="s">
        <v>122</v>
      </c>
      <c r="F70" s="9">
        <v>6</v>
      </c>
      <c r="G70" s="25">
        <v>2247.36</v>
      </c>
    </row>
    <row r="71" spans="1:7" s="24" customFormat="1" ht="25.5" hidden="1" customHeight="1" x14ac:dyDescent="0.2">
      <c r="A71" s="27" t="s">
        <v>59</v>
      </c>
      <c r="B71" s="28" t="s">
        <v>164</v>
      </c>
      <c r="C71" s="36">
        <v>42339</v>
      </c>
      <c r="D71" s="37" t="s">
        <v>12</v>
      </c>
      <c r="E71" s="29" t="s">
        <v>124</v>
      </c>
      <c r="F71" s="9">
        <v>13</v>
      </c>
      <c r="G71" s="25">
        <v>10321.11</v>
      </c>
    </row>
    <row r="72" spans="1:7" s="24" customFormat="1" ht="25.5" hidden="1" customHeight="1" x14ac:dyDescent="0.2">
      <c r="A72" s="27" t="s">
        <v>59</v>
      </c>
      <c r="B72" s="28" t="s">
        <v>164</v>
      </c>
      <c r="C72" s="36">
        <v>42339</v>
      </c>
      <c r="D72" s="37" t="s">
        <v>24</v>
      </c>
      <c r="E72" s="29" t="s">
        <v>125</v>
      </c>
      <c r="F72" s="9">
        <v>2</v>
      </c>
      <c r="G72" s="25">
        <v>499.5</v>
      </c>
    </row>
    <row r="73" spans="1:7" s="24" customFormat="1" ht="25.5" hidden="1" customHeight="1" x14ac:dyDescent="0.2">
      <c r="A73" s="27" t="s">
        <v>59</v>
      </c>
      <c r="B73" s="28" t="s">
        <v>164</v>
      </c>
      <c r="C73" s="36">
        <v>42339</v>
      </c>
      <c r="D73" s="37" t="s">
        <v>13</v>
      </c>
      <c r="E73" s="29" t="s">
        <v>126</v>
      </c>
      <c r="F73" s="9">
        <v>45</v>
      </c>
      <c r="G73" s="25">
        <v>13371.71</v>
      </c>
    </row>
    <row r="74" spans="1:7" s="24" customFormat="1" ht="25.5" hidden="1" customHeight="1" x14ac:dyDescent="0.2">
      <c r="A74" s="27" t="s">
        <v>59</v>
      </c>
      <c r="B74" s="28" t="s">
        <v>164</v>
      </c>
      <c r="C74" s="36">
        <v>42339</v>
      </c>
      <c r="D74" s="37" t="s">
        <v>48</v>
      </c>
      <c r="E74" s="29" t="s">
        <v>166</v>
      </c>
      <c r="F74" s="9">
        <v>1</v>
      </c>
      <c r="G74" s="25">
        <v>1427.89</v>
      </c>
    </row>
    <row r="75" spans="1:7" s="24" customFormat="1" ht="25.5" hidden="1" customHeight="1" x14ac:dyDescent="0.2">
      <c r="A75" s="27" t="s">
        <v>59</v>
      </c>
      <c r="B75" s="28" t="s">
        <v>164</v>
      </c>
      <c r="C75" s="36">
        <v>42339</v>
      </c>
      <c r="D75" s="37" t="s">
        <v>14</v>
      </c>
      <c r="E75" s="29" t="s">
        <v>127</v>
      </c>
      <c r="F75" s="9">
        <v>1</v>
      </c>
      <c r="G75" s="25">
        <v>440</v>
      </c>
    </row>
    <row r="76" spans="1:7" s="24" customFormat="1" ht="25.5" hidden="1" customHeight="1" x14ac:dyDescent="0.2">
      <c r="A76" s="27" t="s">
        <v>59</v>
      </c>
      <c r="B76" s="28" t="s">
        <v>164</v>
      </c>
      <c r="C76" s="36">
        <v>42339</v>
      </c>
      <c r="D76" s="37" t="s">
        <v>15</v>
      </c>
      <c r="E76" s="29" t="s">
        <v>128</v>
      </c>
      <c r="F76" s="9">
        <v>21</v>
      </c>
      <c r="G76" s="25">
        <v>13144.68</v>
      </c>
    </row>
    <row r="77" spans="1:7" s="24" customFormat="1" ht="25.5" hidden="1" customHeight="1" x14ac:dyDescent="0.2">
      <c r="A77" s="27" t="s">
        <v>59</v>
      </c>
      <c r="B77" s="28" t="s">
        <v>164</v>
      </c>
      <c r="C77" s="36">
        <v>42339</v>
      </c>
      <c r="D77" s="37" t="s">
        <v>16</v>
      </c>
      <c r="E77" s="29" t="s">
        <v>129</v>
      </c>
      <c r="F77" s="9">
        <v>2</v>
      </c>
      <c r="G77" s="25">
        <v>400</v>
      </c>
    </row>
    <row r="78" spans="1:7" s="24" customFormat="1" ht="25.5" hidden="1" customHeight="1" x14ac:dyDescent="0.2">
      <c r="A78" s="26" t="s">
        <v>60</v>
      </c>
      <c r="B78" s="28" t="s">
        <v>104</v>
      </c>
      <c r="C78" s="36">
        <v>42339</v>
      </c>
      <c r="D78" s="37" t="s">
        <v>45</v>
      </c>
      <c r="E78" s="29" t="s">
        <v>144</v>
      </c>
      <c r="F78" s="9">
        <v>9</v>
      </c>
      <c r="G78" s="25">
        <v>5616.38</v>
      </c>
    </row>
    <row r="79" spans="1:7" s="24" customFormat="1" ht="25.5" hidden="1" customHeight="1" x14ac:dyDescent="0.2">
      <c r="A79" s="27" t="s">
        <v>60</v>
      </c>
      <c r="B79" s="28" t="s">
        <v>104</v>
      </c>
      <c r="C79" s="36">
        <v>42339</v>
      </c>
      <c r="D79" s="37" t="s">
        <v>18</v>
      </c>
      <c r="E79" s="29" t="s">
        <v>131</v>
      </c>
      <c r="F79" s="11">
        <v>17</v>
      </c>
      <c r="G79" s="25">
        <v>4591.1400000000003</v>
      </c>
    </row>
    <row r="80" spans="1:7" s="24" customFormat="1" ht="25.5" hidden="1" customHeight="1" x14ac:dyDescent="0.2">
      <c r="A80" s="27" t="s">
        <v>60</v>
      </c>
      <c r="B80" s="28" t="s">
        <v>104</v>
      </c>
      <c r="C80" s="36">
        <v>42339</v>
      </c>
      <c r="D80" s="37" t="s">
        <v>8</v>
      </c>
      <c r="E80" s="29" t="s">
        <v>120</v>
      </c>
      <c r="F80" s="9">
        <v>5</v>
      </c>
      <c r="G80" s="25">
        <v>1973.9</v>
      </c>
    </row>
    <row r="81" spans="1:7" s="24" customFormat="1" ht="25.5" hidden="1" customHeight="1" x14ac:dyDescent="0.2">
      <c r="A81" s="27" t="s">
        <v>60</v>
      </c>
      <c r="B81" s="28" t="s">
        <v>104</v>
      </c>
      <c r="C81" s="36">
        <v>42339</v>
      </c>
      <c r="D81" s="37" t="s">
        <v>9</v>
      </c>
      <c r="E81" s="29" t="s">
        <v>132</v>
      </c>
      <c r="F81" s="9">
        <v>9</v>
      </c>
      <c r="G81" s="25">
        <v>4506.13</v>
      </c>
    </row>
    <row r="82" spans="1:7" s="24" customFormat="1" ht="25.5" hidden="1" customHeight="1" x14ac:dyDescent="0.2">
      <c r="A82" s="27" t="s">
        <v>60</v>
      </c>
      <c r="B82" s="28" t="s">
        <v>104</v>
      </c>
      <c r="C82" s="36">
        <v>42339</v>
      </c>
      <c r="D82" s="37" t="s">
        <v>35</v>
      </c>
      <c r="E82" s="29" t="s">
        <v>139</v>
      </c>
      <c r="F82" s="9">
        <v>6</v>
      </c>
      <c r="G82" s="25">
        <v>2532.94</v>
      </c>
    </row>
    <row r="83" spans="1:7" s="24" customFormat="1" ht="25.5" hidden="1" customHeight="1" x14ac:dyDescent="0.2">
      <c r="A83" s="27" t="s">
        <v>60</v>
      </c>
      <c r="B83" s="28" t="s">
        <v>104</v>
      </c>
      <c r="C83" s="36">
        <v>42339</v>
      </c>
      <c r="D83" s="37" t="s">
        <v>21</v>
      </c>
      <c r="E83" s="29" t="s">
        <v>141</v>
      </c>
      <c r="F83" s="9">
        <v>21</v>
      </c>
      <c r="G83" s="25">
        <v>9737</v>
      </c>
    </row>
    <row r="84" spans="1:7" s="24" customFormat="1" ht="25.5" hidden="1" customHeight="1" x14ac:dyDescent="0.2">
      <c r="A84" s="27" t="s">
        <v>60</v>
      </c>
      <c r="B84" s="28" t="s">
        <v>104</v>
      </c>
      <c r="C84" s="36">
        <v>42339</v>
      </c>
      <c r="D84" s="37" t="s">
        <v>10</v>
      </c>
      <c r="E84" s="29" t="s">
        <v>122</v>
      </c>
      <c r="F84" s="9">
        <v>15</v>
      </c>
      <c r="G84" s="25">
        <v>5644.2</v>
      </c>
    </row>
    <row r="85" spans="1:7" s="24" customFormat="1" ht="25.5" hidden="1" customHeight="1" x14ac:dyDescent="0.2">
      <c r="A85" s="27" t="s">
        <v>60</v>
      </c>
      <c r="B85" s="28" t="s">
        <v>104</v>
      </c>
      <c r="C85" s="36">
        <v>42339</v>
      </c>
      <c r="D85" s="37" t="s">
        <v>11</v>
      </c>
      <c r="E85" s="29" t="s">
        <v>123</v>
      </c>
      <c r="F85" s="9">
        <v>8</v>
      </c>
      <c r="G85" s="25">
        <v>3875.27</v>
      </c>
    </row>
    <row r="86" spans="1:7" s="24" customFormat="1" ht="25.5" hidden="1" customHeight="1" x14ac:dyDescent="0.2">
      <c r="A86" s="27" t="s">
        <v>60</v>
      </c>
      <c r="B86" s="28" t="s">
        <v>104</v>
      </c>
      <c r="C86" s="36">
        <v>42339</v>
      </c>
      <c r="D86" s="37" t="s">
        <v>12</v>
      </c>
      <c r="E86" s="29" t="s">
        <v>124</v>
      </c>
      <c r="F86" s="9">
        <v>5</v>
      </c>
      <c r="G86" s="25">
        <v>3236.99</v>
      </c>
    </row>
    <row r="87" spans="1:7" s="24" customFormat="1" ht="25.5" hidden="1" customHeight="1" x14ac:dyDescent="0.2">
      <c r="A87" s="27" t="s">
        <v>60</v>
      </c>
      <c r="B87" s="28" t="s">
        <v>104</v>
      </c>
      <c r="C87" s="36">
        <v>42339</v>
      </c>
      <c r="D87" s="37" t="s">
        <v>23</v>
      </c>
      <c r="E87" s="29" t="s">
        <v>146</v>
      </c>
      <c r="F87" s="9">
        <v>11</v>
      </c>
      <c r="G87" s="25">
        <v>7303.08</v>
      </c>
    </row>
    <row r="88" spans="1:7" s="24" customFormat="1" ht="25.5" hidden="1" customHeight="1" x14ac:dyDescent="0.2">
      <c r="A88" s="27" t="s">
        <v>60</v>
      </c>
      <c r="B88" s="28" t="s">
        <v>104</v>
      </c>
      <c r="C88" s="36">
        <v>42339</v>
      </c>
      <c r="D88" s="37" t="s">
        <v>13</v>
      </c>
      <c r="E88" s="29" t="s">
        <v>126</v>
      </c>
      <c r="F88" s="9">
        <v>85</v>
      </c>
      <c r="G88" s="25">
        <v>23397.84</v>
      </c>
    </row>
    <row r="89" spans="1:7" s="24" customFormat="1" ht="25.5" hidden="1" customHeight="1" x14ac:dyDescent="0.2">
      <c r="A89" s="27" t="s">
        <v>60</v>
      </c>
      <c r="B89" s="28" t="s">
        <v>104</v>
      </c>
      <c r="C89" s="36">
        <v>42339</v>
      </c>
      <c r="D89" s="37" t="s">
        <v>14</v>
      </c>
      <c r="E89" s="29" t="s">
        <v>127</v>
      </c>
      <c r="F89" s="9">
        <v>23</v>
      </c>
      <c r="G89" s="25">
        <v>8123.82</v>
      </c>
    </row>
    <row r="90" spans="1:7" s="24" customFormat="1" ht="25.5" hidden="1" customHeight="1" x14ac:dyDescent="0.2">
      <c r="A90" s="27" t="s">
        <v>60</v>
      </c>
      <c r="B90" s="28" t="s">
        <v>104</v>
      </c>
      <c r="C90" s="36">
        <v>42339</v>
      </c>
      <c r="D90" s="37" t="s">
        <v>15</v>
      </c>
      <c r="E90" s="29" t="s">
        <v>128</v>
      </c>
      <c r="F90" s="9">
        <v>24</v>
      </c>
      <c r="G90" s="25">
        <v>11206.17</v>
      </c>
    </row>
    <row r="91" spans="1:7" s="24" customFormat="1" ht="25.5" hidden="1" customHeight="1" x14ac:dyDescent="0.2">
      <c r="A91" s="27" t="s">
        <v>60</v>
      </c>
      <c r="B91" s="28" t="s">
        <v>104</v>
      </c>
      <c r="C91" s="36">
        <v>42339</v>
      </c>
      <c r="D91" s="37" t="s">
        <v>50</v>
      </c>
      <c r="E91" s="29" t="s">
        <v>149</v>
      </c>
      <c r="F91" s="9">
        <v>22</v>
      </c>
      <c r="G91" s="25">
        <v>9882.1</v>
      </c>
    </row>
    <row r="92" spans="1:7" s="24" customFormat="1" ht="25.5" hidden="1" customHeight="1" x14ac:dyDescent="0.2">
      <c r="A92" s="27" t="s">
        <v>60</v>
      </c>
      <c r="B92" s="28" t="s">
        <v>104</v>
      </c>
      <c r="C92" s="36">
        <v>42339</v>
      </c>
      <c r="D92" s="37" t="s">
        <v>61</v>
      </c>
      <c r="E92" s="29" t="s">
        <v>175</v>
      </c>
      <c r="F92" s="9">
        <v>76</v>
      </c>
      <c r="G92" s="25">
        <v>36525.089999999997</v>
      </c>
    </row>
    <row r="93" spans="1:7" s="24" customFormat="1" ht="25.5" hidden="1" customHeight="1" x14ac:dyDescent="0.2">
      <c r="A93" s="27" t="s">
        <v>60</v>
      </c>
      <c r="B93" s="28" t="s">
        <v>104</v>
      </c>
      <c r="C93" s="36">
        <v>42339</v>
      </c>
      <c r="D93" s="37" t="s">
        <v>16</v>
      </c>
      <c r="E93" s="29" t="s">
        <v>129</v>
      </c>
      <c r="F93" s="9">
        <v>1</v>
      </c>
      <c r="G93" s="25">
        <v>200</v>
      </c>
    </row>
    <row r="94" spans="1:7" s="24" customFormat="1" ht="25.5" hidden="1" customHeight="1" x14ac:dyDescent="0.2">
      <c r="A94" s="27" t="s">
        <v>62</v>
      </c>
      <c r="B94" s="28" t="s">
        <v>104</v>
      </c>
      <c r="C94" s="36">
        <v>42339</v>
      </c>
      <c r="D94" s="37" t="s">
        <v>18</v>
      </c>
      <c r="E94" s="29" t="s">
        <v>131</v>
      </c>
      <c r="F94" s="11">
        <v>3</v>
      </c>
      <c r="G94" s="25">
        <v>799</v>
      </c>
    </row>
    <row r="95" spans="1:7" s="24" customFormat="1" ht="25.5" hidden="1" customHeight="1" x14ac:dyDescent="0.2">
      <c r="A95" s="27" t="s">
        <v>62</v>
      </c>
      <c r="B95" s="28" t="s">
        <v>104</v>
      </c>
      <c r="C95" s="36">
        <v>42339</v>
      </c>
      <c r="D95" s="37" t="s">
        <v>8</v>
      </c>
      <c r="E95" s="29" t="s">
        <v>120</v>
      </c>
      <c r="F95" s="9">
        <v>1</v>
      </c>
      <c r="G95" s="25">
        <v>267.58</v>
      </c>
    </row>
    <row r="96" spans="1:7" s="24" customFormat="1" ht="25.5" hidden="1" customHeight="1" x14ac:dyDescent="0.2">
      <c r="A96" s="27" t="s">
        <v>62</v>
      </c>
      <c r="B96" s="28" t="s">
        <v>104</v>
      </c>
      <c r="C96" s="36">
        <v>42339</v>
      </c>
      <c r="D96" s="37" t="s">
        <v>10</v>
      </c>
      <c r="E96" s="29" t="s">
        <v>122</v>
      </c>
      <c r="F96" s="9">
        <v>3</v>
      </c>
      <c r="G96" s="25">
        <v>1140</v>
      </c>
    </row>
    <row r="97" spans="1:7" s="24" customFormat="1" ht="25.5" hidden="1" customHeight="1" x14ac:dyDescent="0.2">
      <c r="A97" s="27" t="s">
        <v>62</v>
      </c>
      <c r="B97" s="28" t="s">
        <v>104</v>
      </c>
      <c r="C97" s="36">
        <v>42339</v>
      </c>
      <c r="D97" s="37" t="s">
        <v>11</v>
      </c>
      <c r="E97" s="29" t="s">
        <v>123</v>
      </c>
      <c r="F97" s="9">
        <v>1</v>
      </c>
      <c r="G97" s="25">
        <v>550</v>
      </c>
    </row>
    <row r="98" spans="1:7" s="24" customFormat="1" ht="25.5" hidden="1" customHeight="1" x14ac:dyDescent="0.2">
      <c r="A98" s="27" t="s">
        <v>62</v>
      </c>
      <c r="B98" s="28" t="s">
        <v>104</v>
      </c>
      <c r="C98" s="36">
        <v>42339</v>
      </c>
      <c r="D98" s="37" t="s">
        <v>13</v>
      </c>
      <c r="E98" s="29" t="s">
        <v>126</v>
      </c>
      <c r="F98" s="9">
        <v>7</v>
      </c>
      <c r="G98" s="25">
        <v>2063.1999999999998</v>
      </c>
    </row>
    <row r="99" spans="1:7" s="24" customFormat="1" ht="25.5" hidden="1" customHeight="1" x14ac:dyDescent="0.2">
      <c r="A99" s="27" t="s">
        <v>62</v>
      </c>
      <c r="B99" s="28" t="s">
        <v>104</v>
      </c>
      <c r="C99" s="36">
        <v>42339</v>
      </c>
      <c r="D99" s="37" t="s">
        <v>14</v>
      </c>
      <c r="E99" s="29" t="s">
        <v>127</v>
      </c>
      <c r="F99" s="9">
        <v>4</v>
      </c>
      <c r="G99" s="25">
        <v>1102.02</v>
      </c>
    </row>
    <row r="100" spans="1:7" s="24" customFormat="1" ht="25.5" hidden="1" customHeight="1" x14ac:dyDescent="0.2">
      <c r="A100" s="27" t="s">
        <v>64</v>
      </c>
      <c r="B100" s="28" t="s">
        <v>164</v>
      </c>
      <c r="C100" s="36">
        <v>42339</v>
      </c>
      <c r="D100" s="37" t="s">
        <v>28</v>
      </c>
      <c r="E100" s="29" t="s">
        <v>133</v>
      </c>
      <c r="F100" s="9">
        <v>2</v>
      </c>
      <c r="G100" s="25">
        <v>1501.78</v>
      </c>
    </row>
    <row r="101" spans="1:7" s="24" customFormat="1" ht="25.5" hidden="1" customHeight="1" x14ac:dyDescent="0.2">
      <c r="A101" s="27" t="s">
        <v>64</v>
      </c>
      <c r="B101" s="28" t="s">
        <v>164</v>
      </c>
      <c r="C101" s="36">
        <v>42339</v>
      </c>
      <c r="D101" s="37" t="s">
        <v>34</v>
      </c>
      <c r="E101" s="29" t="s">
        <v>138</v>
      </c>
      <c r="F101" s="9">
        <v>1</v>
      </c>
      <c r="G101" s="25">
        <v>2255.7199999999998</v>
      </c>
    </row>
    <row r="102" spans="1:7" s="24" customFormat="1" ht="25.5" hidden="1" customHeight="1" x14ac:dyDescent="0.2">
      <c r="A102" s="27" t="s">
        <v>64</v>
      </c>
      <c r="B102" s="28" t="s">
        <v>164</v>
      </c>
      <c r="C102" s="36">
        <v>42339</v>
      </c>
      <c r="D102" s="37" t="s">
        <v>10</v>
      </c>
      <c r="E102" s="29" t="s">
        <v>122</v>
      </c>
      <c r="F102" s="9">
        <v>1</v>
      </c>
      <c r="G102" s="25">
        <v>271.89</v>
      </c>
    </row>
    <row r="103" spans="1:7" s="24" customFormat="1" ht="25.5" hidden="1" customHeight="1" x14ac:dyDescent="0.2">
      <c r="A103" s="27" t="s">
        <v>64</v>
      </c>
      <c r="B103" s="28" t="s">
        <v>164</v>
      </c>
      <c r="C103" s="36">
        <v>42339</v>
      </c>
      <c r="D103" s="37" t="s">
        <v>12</v>
      </c>
      <c r="E103" s="29" t="s">
        <v>124</v>
      </c>
      <c r="F103" s="9">
        <v>1</v>
      </c>
      <c r="G103" s="25">
        <v>450.26</v>
      </c>
    </row>
    <row r="104" spans="1:7" s="24" customFormat="1" ht="25.5" hidden="1" customHeight="1" x14ac:dyDescent="0.2">
      <c r="A104" s="27" t="s">
        <v>64</v>
      </c>
      <c r="B104" s="28" t="s">
        <v>164</v>
      </c>
      <c r="C104" s="36">
        <v>42339</v>
      </c>
      <c r="D104" s="37" t="s">
        <v>43</v>
      </c>
      <c r="E104" s="29" t="s">
        <v>142</v>
      </c>
      <c r="F104" s="9">
        <v>3</v>
      </c>
      <c r="G104" s="25">
        <v>7921.84</v>
      </c>
    </row>
    <row r="105" spans="1:7" s="24" customFormat="1" ht="25.5" hidden="1" customHeight="1" x14ac:dyDescent="0.2">
      <c r="A105" s="27" t="s">
        <v>64</v>
      </c>
      <c r="B105" s="28" t="s">
        <v>164</v>
      </c>
      <c r="C105" s="36">
        <v>42339</v>
      </c>
      <c r="D105" s="37" t="s">
        <v>45</v>
      </c>
      <c r="E105" s="29" t="s">
        <v>144</v>
      </c>
      <c r="F105" s="9">
        <v>1</v>
      </c>
      <c r="G105" s="25">
        <v>321.35000000000002</v>
      </c>
    </row>
    <row r="106" spans="1:7" s="24" customFormat="1" ht="25.5" hidden="1" customHeight="1" x14ac:dyDescent="0.2">
      <c r="A106" s="27" t="s">
        <v>64</v>
      </c>
      <c r="B106" s="28" t="s">
        <v>164</v>
      </c>
      <c r="C106" s="36">
        <v>42339</v>
      </c>
      <c r="D106" s="37" t="s">
        <v>23</v>
      </c>
      <c r="E106" s="29" t="s">
        <v>146</v>
      </c>
      <c r="F106" s="9">
        <v>1</v>
      </c>
      <c r="G106" s="25">
        <v>372.38</v>
      </c>
    </row>
    <row r="107" spans="1:7" s="24" customFormat="1" ht="25.5" hidden="1" customHeight="1" x14ac:dyDescent="0.2">
      <c r="A107" s="27" t="s">
        <v>64</v>
      </c>
      <c r="B107" s="28" t="s">
        <v>164</v>
      </c>
      <c r="C107" s="36">
        <v>42339</v>
      </c>
      <c r="D107" s="37" t="s">
        <v>13</v>
      </c>
      <c r="E107" s="29" t="s">
        <v>126</v>
      </c>
      <c r="F107" s="9">
        <v>2</v>
      </c>
      <c r="G107" s="25">
        <v>496.96</v>
      </c>
    </row>
    <row r="108" spans="1:7" s="24" customFormat="1" ht="25.5" hidden="1" customHeight="1" x14ac:dyDescent="0.2">
      <c r="A108" s="27" t="s">
        <v>64</v>
      </c>
      <c r="B108" s="28" t="s">
        <v>164</v>
      </c>
      <c r="C108" s="36">
        <v>42339</v>
      </c>
      <c r="D108" s="37" t="s">
        <v>25</v>
      </c>
      <c r="E108" s="29" t="s">
        <v>150</v>
      </c>
      <c r="F108" s="9">
        <v>1</v>
      </c>
      <c r="G108" s="25">
        <v>342</v>
      </c>
    </row>
    <row r="109" spans="1:7" s="24" customFormat="1" ht="25.5" hidden="1" customHeight="1" x14ac:dyDescent="0.2">
      <c r="A109" s="27" t="s">
        <v>65</v>
      </c>
      <c r="B109" s="28" t="s">
        <v>104</v>
      </c>
      <c r="C109" s="36">
        <v>42339</v>
      </c>
      <c r="D109" s="37" t="s">
        <v>9</v>
      </c>
      <c r="E109" s="29" t="s">
        <v>132</v>
      </c>
      <c r="F109" s="9">
        <v>5</v>
      </c>
      <c r="G109" s="25">
        <v>3273.04</v>
      </c>
    </row>
    <row r="110" spans="1:7" s="24" customFormat="1" ht="25.5" hidden="1" customHeight="1" x14ac:dyDescent="0.2">
      <c r="A110" s="27" t="s">
        <v>65</v>
      </c>
      <c r="B110" s="28" t="s">
        <v>104</v>
      </c>
      <c r="C110" s="36">
        <v>42339</v>
      </c>
      <c r="D110" s="37" t="s">
        <v>66</v>
      </c>
      <c r="E110" s="29" t="s">
        <v>158</v>
      </c>
      <c r="F110" s="9">
        <v>6</v>
      </c>
      <c r="G110" s="25">
        <v>16416</v>
      </c>
    </row>
    <row r="111" spans="1:7" s="24" customFormat="1" ht="25.5" hidden="1" customHeight="1" x14ac:dyDescent="0.2">
      <c r="A111" s="27" t="s">
        <v>65</v>
      </c>
      <c r="B111" s="28" t="s">
        <v>104</v>
      </c>
      <c r="C111" s="36">
        <v>42339</v>
      </c>
      <c r="D111" s="37" t="s">
        <v>67</v>
      </c>
      <c r="E111" s="29" t="s">
        <v>159</v>
      </c>
      <c r="F111" s="9">
        <v>6</v>
      </c>
      <c r="G111" s="25">
        <v>12040</v>
      </c>
    </row>
    <row r="112" spans="1:7" s="24" customFormat="1" ht="25.5" hidden="1" customHeight="1" x14ac:dyDescent="0.2">
      <c r="A112" s="27" t="s">
        <v>65</v>
      </c>
      <c r="B112" s="28" t="s">
        <v>104</v>
      </c>
      <c r="C112" s="36">
        <v>42339</v>
      </c>
      <c r="D112" s="37" t="s">
        <v>68</v>
      </c>
      <c r="E112" s="29" t="s">
        <v>160</v>
      </c>
      <c r="F112" s="9">
        <v>2</v>
      </c>
      <c r="G112" s="25">
        <v>4840</v>
      </c>
    </row>
    <row r="113" spans="1:7" s="24" customFormat="1" ht="25.5" hidden="1" customHeight="1" x14ac:dyDescent="0.2">
      <c r="A113" s="27" t="s">
        <v>65</v>
      </c>
      <c r="B113" s="28" t="s">
        <v>104</v>
      </c>
      <c r="C113" s="36">
        <v>42339</v>
      </c>
      <c r="D113" s="37" t="s">
        <v>36</v>
      </c>
      <c r="E113" s="29" t="s">
        <v>140</v>
      </c>
      <c r="F113" s="9">
        <v>5</v>
      </c>
      <c r="G113" s="25">
        <v>3880.44</v>
      </c>
    </row>
    <row r="114" spans="1:7" s="24" customFormat="1" ht="25.5" hidden="1" customHeight="1" x14ac:dyDescent="0.2">
      <c r="A114" s="27" t="s">
        <v>65</v>
      </c>
      <c r="B114" s="28" t="s">
        <v>104</v>
      </c>
      <c r="C114" s="36">
        <v>42339</v>
      </c>
      <c r="D114" s="37" t="s">
        <v>12</v>
      </c>
      <c r="E114" s="29" t="s">
        <v>124</v>
      </c>
      <c r="F114" s="9">
        <v>2</v>
      </c>
      <c r="G114" s="25">
        <v>1760</v>
      </c>
    </row>
    <row r="115" spans="1:7" s="24" customFormat="1" ht="25.5" hidden="1" customHeight="1" x14ac:dyDescent="0.2">
      <c r="A115" s="27" t="s">
        <v>65</v>
      </c>
      <c r="B115" s="28" t="s">
        <v>104</v>
      </c>
      <c r="C115" s="36">
        <v>42339</v>
      </c>
      <c r="D115" s="37" t="s">
        <v>70</v>
      </c>
      <c r="E115" s="29" t="s">
        <v>182</v>
      </c>
      <c r="F115" s="9">
        <v>4</v>
      </c>
      <c r="G115" s="25">
        <v>13680</v>
      </c>
    </row>
    <row r="116" spans="1:7" s="24" customFormat="1" ht="25.5" hidden="1" customHeight="1" x14ac:dyDescent="0.2">
      <c r="A116" s="27" t="s">
        <v>65</v>
      </c>
      <c r="B116" s="28" t="s">
        <v>104</v>
      </c>
      <c r="C116" s="36">
        <v>42339</v>
      </c>
      <c r="D116" s="37" t="s">
        <v>71</v>
      </c>
      <c r="E116" s="29" t="s">
        <v>183</v>
      </c>
      <c r="F116" s="9">
        <v>4</v>
      </c>
      <c r="G116" s="25">
        <v>8593.5300000000007</v>
      </c>
    </row>
    <row r="117" spans="1:7" s="24" customFormat="1" ht="25.5" hidden="1" customHeight="1" x14ac:dyDescent="0.2">
      <c r="A117" s="27" t="s">
        <v>65</v>
      </c>
      <c r="B117" s="28" t="s">
        <v>104</v>
      </c>
      <c r="C117" s="36">
        <v>42339</v>
      </c>
      <c r="D117" s="37" t="s">
        <v>45</v>
      </c>
      <c r="E117" s="29" t="s">
        <v>144</v>
      </c>
      <c r="F117" s="9">
        <v>1</v>
      </c>
      <c r="G117" s="25">
        <v>1100</v>
      </c>
    </row>
    <row r="118" spans="1:7" s="24" customFormat="1" ht="25.5" hidden="1" customHeight="1" x14ac:dyDescent="0.2">
      <c r="A118" s="27" t="s">
        <v>65</v>
      </c>
      <c r="B118" s="28" t="s">
        <v>104</v>
      </c>
      <c r="C118" s="36">
        <v>42339</v>
      </c>
      <c r="D118" s="37" t="s">
        <v>15</v>
      </c>
      <c r="E118" s="29" t="s">
        <v>128</v>
      </c>
      <c r="F118" s="9">
        <v>1</v>
      </c>
      <c r="G118" s="25">
        <v>296.82</v>
      </c>
    </row>
    <row r="119" spans="1:7" s="24" customFormat="1" ht="25.5" hidden="1" customHeight="1" x14ac:dyDescent="0.2">
      <c r="A119" s="27" t="s">
        <v>65</v>
      </c>
      <c r="B119" s="28" t="s">
        <v>104</v>
      </c>
      <c r="C119" s="36">
        <v>42339</v>
      </c>
      <c r="D119" s="37" t="s">
        <v>88</v>
      </c>
      <c r="E119" s="29" t="s">
        <v>200</v>
      </c>
      <c r="F119" s="9">
        <v>1</v>
      </c>
      <c r="G119" s="25">
        <v>1720</v>
      </c>
    </row>
    <row r="120" spans="1:7" s="24" customFormat="1" ht="25.5" hidden="1" customHeight="1" x14ac:dyDescent="0.2">
      <c r="A120" s="27" t="s">
        <v>65</v>
      </c>
      <c r="B120" s="28" t="s">
        <v>104</v>
      </c>
      <c r="C120" s="36">
        <v>42339</v>
      </c>
      <c r="D120" s="37" t="s">
        <v>50</v>
      </c>
      <c r="E120" s="29" t="s">
        <v>149</v>
      </c>
      <c r="F120" s="9">
        <v>1</v>
      </c>
      <c r="G120" s="25">
        <v>880</v>
      </c>
    </row>
    <row r="121" spans="1:7" s="24" customFormat="1" ht="25.5" hidden="1" customHeight="1" x14ac:dyDescent="0.2">
      <c r="A121" s="27" t="s">
        <v>65</v>
      </c>
      <c r="B121" s="28" t="s">
        <v>104</v>
      </c>
      <c r="C121" s="36">
        <v>42339</v>
      </c>
      <c r="D121" s="37" t="s">
        <v>26</v>
      </c>
      <c r="E121" s="29" t="s">
        <v>167</v>
      </c>
      <c r="F121" s="9">
        <v>3</v>
      </c>
      <c r="G121" s="25">
        <v>2376</v>
      </c>
    </row>
    <row r="122" spans="1:7" s="24" customFormat="1" ht="25.5" hidden="1" customHeight="1" x14ac:dyDescent="0.2">
      <c r="A122" s="27" t="s">
        <v>65</v>
      </c>
      <c r="B122" s="28" t="s">
        <v>104</v>
      </c>
      <c r="C122" s="36">
        <v>42339</v>
      </c>
      <c r="D122" s="37" t="s">
        <v>72</v>
      </c>
      <c r="E122" s="29" t="s">
        <v>161</v>
      </c>
      <c r="F122" s="9">
        <v>5</v>
      </c>
      <c r="G122" s="25">
        <v>15390</v>
      </c>
    </row>
    <row r="123" spans="1:7" s="24" customFormat="1" ht="25.5" hidden="1" customHeight="1" x14ac:dyDescent="0.2">
      <c r="A123" s="27" t="s">
        <v>65</v>
      </c>
      <c r="B123" s="28" t="s">
        <v>104</v>
      </c>
      <c r="C123" s="36">
        <v>42339</v>
      </c>
      <c r="D123" s="37" t="s">
        <v>73</v>
      </c>
      <c r="E123" s="29" t="s">
        <v>162</v>
      </c>
      <c r="F123" s="9">
        <v>3</v>
      </c>
      <c r="G123" s="25">
        <v>5805</v>
      </c>
    </row>
    <row r="124" spans="1:7" s="24" customFormat="1" ht="25.5" hidden="1" customHeight="1" x14ac:dyDescent="0.2">
      <c r="A124" s="27" t="s">
        <v>65</v>
      </c>
      <c r="B124" s="28" t="s">
        <v>104</v>
      </c>
      <c r="C124" s="36">
        <v>42339</v>
      </c>
      <c r="D124" s="37" t="s">
        <v>74</v>
      </c>
      <c r="E124" s="29" t="s">
        <v>197</v>
      </c>
      <c r="F124" s="9">
        <v>2</v>
      </c>
      <c r="G124" s="25">
        <v>5445</v>
      </c>
    </row>
    <row r="125" spans="1:7" s="24" customFormat="1" ht="25.5" hidden="1" customHeight="1" x14ac:dyDescent="0.2">
      <c r="A125" s="27" t="s">
        <v>65</v>
      </c>
      <c r="B125" s="28" t="s">
        <v>104</v>
      </c>
      <c r="C125" s="36">
        <v>42339</v>
      </c>
      <c r="D125" s="37" t="s">
        <v>54</v>
      </c>
      <c r="E125" s="29" t="s">
        <v>163</v>
      </c>
      <c r="F125" s="9">
        <v>1</v>
      </c>
      <c r="G125" s="25">
        <v>1080</v>
      </c>
    </row>
    <row r="126" spans="1:7" s="24" customFormat="1" ht="25.5" hidden="1" customHeight="1" x14ac:dyDescent="0.2">
      <c r="A126" s="27" t="s">
        <v>75</v>
      </c>
      <c r="B126" s="28"/>
      <c r="C126" s="36">
        <v>42339</v>
      </c>
      <c r="D126" s="37" t="s">
        <v>18</v>
      </c>
      <c r="E126" s="29" t="s">
        <v>131</v>
      </c>
      <c r="F126" s="11">
        <v>2</v>
      </c>
      <c r="G126" s="25">
        <v>608</v>
      </c>
    </row>
    <row r="127" spans="1:7" s="24" customFormat="1" ht="25.5" hidden="1" customHeight="1" x14ac:dyDescent="0.2">
      <c r="A127" s="27" t="s">
        <v>75</v>
      </c>
      <c r="B127" s="28"/>
      <c r="C127" s="36">
        <v>42339</v>
      </c>
      <c r="D127" s="37" t="s">
        <v>10</v>
      </c>
      <c r="E127" s="29" t="s">
        <v>122</v>
      </c>
      <c r="F127" s="9">
        <v>6</v>
      </c>
      <c r="G127" s="25">
        <v>2280</v>
      </c>
    </row>
    <row r="128" spans="1:7" s="24" customFormat="1" ht="25.5" hidden="1" customHeight="1" x14ac:dyDescent="0.2">
      <c r="A128" s="27" t="s">
        <v>75</v>
      </c>
      <c r="B128" s="28"/>
      <c r="C128" s="36">
        <v>42339</v>
      </c>
      <c r="D128" s="37" t="s">
        <v>13</v>
      </c>
      <c r="E128" s="29" t="s">
        <v>126</v>
      </c>
      <c r="F128" s="9">
        <v>4</v>
      </c>
      <c r="G128" s="25">
        <v>1216</v>
      </c>
    </row>
    <row r="129" spans="1:7" s="24" customFormat="1" ht="25.5" hidden="1" customHeight="1" x14ac:dyDescent="0.2">
      <c r="A129" s="27" t="s">
        <v>76</v>
      </c>
      <c r="B129" s="28"/>
      <c r="C129" s="36">
        <v>42339</v>
      </c>
      <c r="D129" s="37" t="s">
        <v>22</v>
      </c>
      <c r="E129" s="29" t="s">
        <v>121</v>
      </c>
      <c r="F129" s="9">
        <v>1</v>
      </c>
      <c r="G129" s="25">
        <v>200</v>
      </c>
    </row>
    <row r="130" spans="1:7" s="24" customFormat="1" ht="25.5" hidden="1" customHeight="1" x14ac:dyDescent="0.2">
      <c r="A130" s="27" t="s">
        <v>76</v>
      </c>
      <c r="B130" s="28"/>
      <c r="C130" s="36">
        <v>42339</v>
      </c>
      <c r="D130" s="37" t="s">
        <v>10</v>
      </c>
      <c r="E130" s="29" t="s">
        <v>122</v>
      </c>
      <c r="F130" s="9">
        <v>2</v>
      </c>
      <c r="G130" s="25">
        <v>760</v>
      </c>
    </row>
    <row r="131" spans="1:7" s="24" customFormat="1" ht="25.5" hidden="1" customHeight="1" x14ac:dyDescent="0.2">
      <c r="A131" s="27" t="s">
        <v>76</v>
      </c>
      <c r="B131" s="28"/>
      <c r="C131" s="36">
        <v>42339</v>
      </c>
      <c r="D131" s="37" t="s">
        <v>15</v>
      </c>
      <c r="E131" s="29" t="s">
        <v>128</v>
      </c>
      <c r="F131" s="9">
        <v>1</v>
      </c>
      <c r="G131" s="25">
        <v>704</v>
      </c>
    </row>
    <row r="132" spans="1:7" s="24" customFormat="1" ht="25.5" hidden="1" customHeight="1" x14ac:dyDescent="0.2">
      <c r="A132" s="27" t="s">
        <v>76</v>
      </c>
      <c r="B132" s="28"/>
      <c r="C132" s="36">
        <v>42339</v>
      </c>
      <c r="D132" s="37" t="s">
        <v>50</v>
      </c>
      <c r="E132" s="29" t="s">
        <v>149</v>
      </c>
      <c r="F132" s="9">
        <v>1</v>
      </c>
      <c r="G132" s="25">
        <v>236.8</v>
      </c>
    </row>
    <row r="133" spans="1:7" s="24" customFormat="1" ht="25.5" hidden="1" customHeight="1" x14ac:dyDescent="0.2">
      <c r="A133" s="27" t="s">
        <v>76</v>
      </c>
      <c r="B133" s="28"/>
      <c r="C133" s="36">
        <v>42339</v>
      </c>
      <c r="D133" s="37" t="s">
        <v>55</v>
      </c>
      <c r="E133" s="29" t="s">
        <v>181</v>
      </c>
      <c r="F133" s="9">
        <v>1</v>
      </c>
      <c r="G133" s="25">
        <v>225</v>
      </c>
    </row>
    <row r="134" spans="1:7" s="24" customFormat="1" ht="25.5" hidden="1" customHeight="1" x14ac:dyDescent="0.2">
      <c r="A134" s="27" t="s">
        <v>78</v>
      </c>
      <c r="B134" s="28"/>
      <c r="C134" s="36">
        <v>42339</v>
      </c>
      <c r="D134" s="37" t="s">
        <v>18</v>
      </c>
      <c r="E134" s="29" t="s">
        <v>131</v>
      </c>
      <c r="F134" s="11">
        <v>2</v>
      </c>
      <c r="G134" s="25">
        <v>608</v>
      </c>
    </row>
    <row r="135" spans="1:7" s="24" customFormat="1" ht="25.5" hidden="1" customHeight="1" x14ac:dyDescent="0.2">
      <c r="A135" s="27" t="s">
        <v>78</v>
      </c>
      <c r="B135" s="28"/>
      <c r="C135" s="36">
        <v>42339</v>
      </c>
      <c r="D135" s="37" t="s">
        <v>38</v>
      </c>
      <c r="E135" s="29" t="s">
        <v>180</v>
      </c>
      <c r="F135" s="9">
        <v>2</v>
      </c>
      <c r="G135" s="25">
        <v>1500</v>
      </c>
    </row>
    <row r="136" spans="1:7" s="24" customFormat="1" ht="25.5" hidden="1" customHeight="1" x14ac:dyDescent="0.2">
      <c r="A136" s="27" t="s">
        <v>78</v>
      </c>
      <c r="B136" s="28"/>
      <c r="C136" s="36">
        <v>42339</v>
      </c>
      <c r="D136" s="37" t="s">
        <v>11</v>
      </c>
      <c r="E136" s="29" t="s">
        <v>123</v>
      </c>
      <c r="F136" s="9">
        <v>4</v>
      </c>
      <c r="G136" s="25">
        <v>2200</v>
      </c>
    </row>
    <row r="137" spans="1:7" s="24" customFormat="1" ht="25.5" hidden="1" customHeight="1" x14ac:dyDescent="0.2">
      <c r="A137" s="27" t="s">
        <v>78</v>
      </c>
      <c r="B137" s="28"/>
      <c r="C137" s="36">
        <v>42339</v>
      </c>
      <c r="D137" s="37" t="s">
        <v>13</v>
      </c>
      <c r="E137" s="29" t="s">
        <v>126</v>
      </c>
      <c r="F137" s="9">
        <v>1</v>
      </c>
      <c r="G137" s="25">
        <v>304</v>
      </c>
    </row>
    <row r="138" spans="1:7" s="24" customFormat="1" ht="25.5" hidden="1" customHeight="1" x14ac:dyDescent="0.2">
      <c r="A138" s="27" t="s">
        <v>78</v>
      </c>
      <c r="B138" s="28"/>
      <c r="C138" s="36">
        <v>42339</v>
      </c>
      <c r="D138" s="37" t="s">
        <v>14</v>
      </c>
      <c r="E138" s="29" t="s">
        <v>127</v>
      </c>
      <c r="F138" s="9">
        <v>1</v>
      </c>
      <c r="G138" s="25">
        <v>440</v>
      </c>
    </row>
    <row r="139" spans="1:7" s="24" customFormat="1" ht="25.5" hidden="1" customHeight="1" x14ac:dyDescent="0.2">
      <c r="A139" s="27" t="s">
        <v>78</v>
      </c>
      <c r="B139" s="28"/>
      <c r="C139" s="36">
        <v>42339</v>
      </c>
      <c r="D139" s="37" t="s">
        <v>25</v>
      </c>
      <c r="E139" s="29" t="s">
        <v>150</v>
      </c>
      <c r="F139" s="9">
        <v>1</v>
      </c>
      <c r="G139" s="25">
        <v>684</v>
      </c>
    </row>
    <row r="140" spans="1:7" s="24" customFormat="1" ht="25.5" hidden="1" customHeight="1" x14ac:dyDescent="0.2">
      <c r="A140" s="27" t="s">
        <v>79</v>
      </c>
      <c r="B140" s="28"/>
      <c r="C140" s="36">
        <v>42339</v>
      </c>
      <c r="D140" s="37" t="s">
        <v>18</v>
      </c>
      <c r="E140" s="29" t="s">
        <v>131</v>
      </c>
      <c r="F140" s="11">
        <v>7</v>
      </c>
      <c r="G140" s="25">
        <v>2045.03</v>
      </c>
    </row>
    <row r="141" spans="1:7" s="24" customFormat="1" ht="25.5" hidden="1" customHeight="1" x14ac:dyDescent="0.2">
      <c r="A141" s="27" t="s">
        <v>79</v>
      </c>
      <c r="B141" s="28"/>
      <c r="C141" s="36">
        <v>42339</v>
      </c>
      <c r="D141" s="37" t="s">
        <v>28</v>
      </c>
      <c r="E141" s="29" t="s">
        <v>133</v>
      </c>
      <c r="F141" s="9">
        <v>3</v>
      </c>
      <c r="G141" s="25">
        <v>3199.93</v>
      </c>
    </row>
    <row r="142" spans="1:7" s="24" customFormat="1" ht="25.5" hidden="1" customHeight="1" x14ac:dyDescent="0.2">
      <c r="A142" s="27" t="s">
        <v>79</v>
      </c>
      <c r="B142" s="28"/>
      <c r="C142" s="36">
        <v>42339</v>
      </c>
      <c r="D142" s="37" t="s">
        <v>29</v>
      </c>
      <c r="E142" s="29" t="s">
        <v>134</v>
      </c>
      <c r="F142" s="9">
        <v>1</v>
      </c>
      <c r="G142" s="25">
        <v>680</v>
      </c>
    </row>
    <row r="143" spans="1:7" s="24" customFormat="1" ht="25.5" hidden="1" customHeight="1" x14ac:dyDescent="0.2">
      <c r="A143" s="27" t="s">
        <v>79</v>
      </c>
      <c r="B143" s="28"/>
      <c r="C143" s="36">
        <v>42339</v>
      </c>
      <c r="D143" s="37" t="s">
        <v>30</v>
      </c>
      <c r="E143" s="29" t="s">
        <v>170</v>
      </c>
      <c r="F143" s="9">
        <v>1</v>
      </c>
      <c r="G143" s="25">
        <v>960</v>
      </c>
    </row>
    <row r="144" spans="1:7" s="24" customFormat="1" ht="25.5" hidden="1" customHeight="1" x14ac:dyDescent="0.2">
      <c r="A144" s="27" t="s">
        <v>79</v>
      </c>
      <c r="B144" s="28"/>
      <c r="C144" s="36">
        <v>42339</v>
      </c>
      <c r="D144" s="37" t="s">
        <v>31</v>
      </c>
      <c r="E144" s="29" t="s">
        <v>135</v>
      </c>
      <c r="F144" s="9">
        <v>1</v>
      </c>
      <c r="G144" s="25">
        <v>1840</v>
      </c>
    </row>
    <row r="145" spans="1:7" s="24" customFormat="1" ht="25.5" hidden="1" customHeight="1" x14ac:dyDescent="0.2">
      <c r="A145" s="27" t="s">
        <v>79</v>
      </c>
      <c r="B145" s="28"/>
      <c r="C145" s="36">
        <v>42339</v>
      </c>
      <c r="D145" s="37" t="s">
        <v>32</v>
      </c>
      <c r="E145" s="29" t="s">
        <v>136</v>
      </c>
      <c r="F145" s="9">
        <v>1</v>
      </c>
      <c r="G145" s="25">
        <v>484.19</v>
      </c>
    </row>
    <row r="146" spans="1:7" s="24" customFormat="1" ht="25.5" hidden="1" customHeight="1" x14ac:dyDescent="0.2">
      <c r="A146" s="27" t="s">
        <v>79</v>
      </c>
      <c r="B146" s="28"/>
      <c r="C146" s="36">
        <v>42339</v>
      </c>
      <c r="D146" s="37" t="s">
        <v>8</v>
      </c>
      <c r="E146" s="29" t="s">
        <v>120</v>
      </c>
      <c r="F146" s="9">
        <v>21</v>
      </c>
      <c r="G146" s="25">
        <v>8021.39</v>
      </c>
    </row>
    <row r="147" spans="1:7" s="24" customFormat="1" ht="25.5" hidden="1" customHeight="1" x14ac:dyDescent="0.2">
      <c r="A147" s="27" t="s">
        <v>79</v>
      </c>
      <c r="B147" s="28"/>
      <c r="C147" s="36">
        <v>42339</v>
      </c>
      <c r="D147" s="37" t="s">
        <v>9</v>
      </c>
      <c r="E147" s="29" t="s">
        <v>132</v>
      </c>
      <c r="F147" s="9">
        <v>4</v>
      </c>
      <c r="G147" s="25">
        <v>2327.71</v>
      </c>
    </row>
    <row r="148" spans="1:7" s="24" customFormat="1" ht="25.5" hidden="1" customHeight="1" x14ac:dyDescent="0.2">
      <c r="A148" s="27" t="s">
        <v>79</v>
      </c>
      <c r="B148" s="28"/>
      <c r="C148" s="36">
        <v>42339</v>
      </c>
      <c r="D148" s="37" t="s">
        <v>34</v>
      </c>
      <c r="E148" s="29" t="s">
        <v>138</v>
      </c>
      <c r="F148" s="9">
        <v>6</v>
      </c>
      <c r="G148" s="25">
        <v>11607.41</v>
      </c>
    </row>
    <row r="149" spans="1:7" s="24" customFormat="1" ht="25.5" hidden="1" customHeight="1" x14ac:dyDescent="0.2">
      <c r="A149" s="27" t="s">
        <v>79</v>
      </c>
      <c r="B149" s="28"/>
      <c r="C149" s="36">
        <v>42339</v>
      </c>
      <c r="D149" s="37" t="s">
        <v>35</v>
      </c>
      <c r="E149" s="29" t="s">
        <v>139</v>
      </c>
      <c r="F149" s="9">
        <v>12</v>
      </c>
      <c r="G149" s="25">
        <v>7465.42</v>
      </c>
    </row>
    <row r="150" spans="1:7" s="24" customFormat="1" ht="25.5" hidden="1" customHeight="1" x14ac:dyDescent="0.2">
      <c r="A150" s="27" t="s">
        <v>79</v>
      </c>
      <c r="B150" s="28"/>
      <c r="C150" s="36">
        <v>42339</v>
      </c>
      <c r="D150" s="37" t="s">
        <v>21</v>
      </c>
      <c r="E150" s="29" t="s">
        <v>141</v>
      </c>
      <c r="F150" s="9">
        <v>5</v>
      </c>
      <c r="G150" s="25">
        <v>2313.4699999999998</v>
      </c>
    </row>
    <row r="151" spans="1:7" s="24" customFormat="1" ht="25.5" hidden="1" customHeight="1" x14ac:dyDescent="0.2">
      <c r="A151" s="27" t="s">
        <v>79</v>
      </c>
      <c r="B151" s="28"/>
      <c r="C151" s="36">
        <v>42339</v>
      </c>
      <c r="D151" s="37" t="s">
        <v>10</v>
      </c>
      <c r="E151" s="29" t="s">
        <v>122</v>
      </c>
      <c r="F151" s="9">
        <v>9</v>
      </c>
      <c r="G151" s="25">
        <v>3310.26</v>
      </c>
    </row>
    <row r="152" spans="1:7" s="24" customFormat="1" ht="25.5" hidden="1" customHeight="1" x14ac:dyDescent="0.2">
      <c r="A152" s="27" t="s">
        <v>79</v>
      </c>
      <c r="B152" s="28"/>
      <c r="C152" s="36">
        <v>42339</v>
      </c>
      <c r="D152" s="37" t="s">
        <v>39</v>
      </c>
      <c r="E152" s="29" t="s">
        <v>172</v>
      </c>
      <c r="F152" s="9">
        <v>1</v>
      </c>
      <c r="G152" s="25">
        <v>850</v>
      </c>
    </row>
    <row r="153" spans="1:7" s="24" customFormat="1" ht="25.5" hidden="1" customHeight="1" x14ac:dyDescent="0.2">
      <c r="A153" s="27" t="s">
        <v>79</v>
      </c>
      <c r="B153" s="28"/>
      <c r="C153" s="36">
        <v>42339</v>
      </c>
      <c r="D153" s="37" t="s">
        <v>40</v>
      </c>
      <c r="E153" s="29" t="s">
        <v>173</v>
      </c>
      <c r="F153" s="9">
        <v>2</v>
      </c>
      <c r="G153" s="25">
        <v>2036.67</v>
      </c>
    </row>
    <row r="154" spans="1:7" s="24" customFormat="1" ht="25.5" hidden="1" customHeight="1" x14ac:dyDescent="0.2">
      <c r="A154" s="27" t="s">
        <v>79</v>
      </c>
      <c r="B154" s="28"/>
      <c r="C154" s="36">
        <v>42339</v>
      </c>
      <c r="D154" s="37" t="s">
        <v>11</v>
      </c>
      <c r="E154" s="29" t="s">
        <v>123</v>
      </c>
      <c r="F154" s="9">
        <v>24</v>
      </c>
      <c r="G154" s="25">
        <v>12258.72</v>
      </c>
    </row>
    <row r="155" spans="1:7" s="24" customFormat="1" ht="25.5" hidden="1" customHeight="1" x14ac:dyDescent="0.2">
      <c r="A155" s="27" t="s">
        <v>79</v>
      </c>
      <c r="B155" s="28"/>
      <c r="C155" s="36">
        <v>42339</v>
      </c>
      <c r="D155" s="37" t="s">
        <v>12</v>
      </c>
      <c r="E155" s="29" t="s">
        <v>124</v>
      </c>
      <c r="F155" s="9">
        <v>1</v>
      </c>
      <c r="G155" s="25">
        <v>880</v>
      </c>
    </row>
    <row r="156" spans="1:7" s="24" customFormat="1" ht="25.5" hidden="1" customHeight="1" x14ac:dyDescent="0.2">
      <c r="A156" s="27" t="s">
        <v>79</v>
      </c>
      <c r="B156" s="28"/>
      <c r="C156" s="36">
        <v>42339</v>
      </c>
      <c r="D156" s="37" t="s">
        <v>43</v>
      </c>
      <c r="E156" s="29" t="s">
        <v>142</v>
      </c>
      <c r="F156" s="9">
        <v>12</v>
      </c>
      <c r="G156" s="25">
        <v>30368.65</v>
      </c>
    </row>
    <row r="157" spans="1:7" s="24" customFormat="1" ht="25.5" hidden="1" customHeight="1" x14ac:dyDescent="0.2">
      <c r="A157" s="27" t="s">
        <v>79</v>
      </c>
      <c r="B157" s="28"/>
      <c r="C157" s="36">
        <v>42339</v>
      </c>
      <c r="D157" s="37" t="s">
        <v>45</v>
      </c>
      <c r="E157" s="29" t="s">
        <v>144</v>
      </c>
      <c r="F157" s="9">
        <v>4</v>
      </c>
      <c r="G157" s="25">
        <v>3897.63</v>
      </c>
    </row>
    <row r="158" spans="1:7" s="24" customFormat="1" ht="25.5" hidden="1" customHeight="1" x14ac:dyDescent="0.2">
      <c r="A158" s="27" t="s">
        <v>79</v>
      </c>
      <c r="B158" s="28"/>
      <c r="C158" s="36">
        <v>42339</v>
      </c>
      <c r="D158" s="37" t="s">
        <v>23</v>
      </c>
      <c r="E158" s="29" t="s">
        <v>146</v>
      </c>
      <c r="F158" s="9">
        <v>4</v>
      </c>
      <c r="G158" s="25">
        <v>3022.03</v>
      </c>
    </row>
    <row r="159" spans="1:7" s="24" customFormat="1" ht="25.5" hidden="1" customHeight="1" x14ac:dyDescent="0.2">
      <c r="A159" s="27" t="s">
        <v>79</v>
      </c>
      <c r="B159" s="28"/>
      <c r="C159" s="36">
        <v>42339</v>
      </c>
      <c r="D159" s="37" t="s">
        <v>13</v>
      </c>
      <c r="E159" s="29" t="s">
        <v>126</v>
      </c>
      <c r="F159" s="9">
        <v>50</v>
      </c>
      <c r="G159" s="25">
        <v>14484.82</v>
      </c>
    </row>
    <row r="160" spans="1:7" s="24" customFormat="1" ht="25.5" hidden="1" customHeight="1" x14ac:dyDescent="0.2">
      <c r="A160" s="27" t="s">
        <v>79</v>
      </c>
      <c r="B160" s="28"/>
      <c r="C160" s="36">
        <v>42339</v>
      </c>
      <c r="D160" s="37" t="s">
        <v>98</v>
      </c>
      <c r="E160" s="29" t="s">
        <v>174</v>
      </c>
      <c r="F160" s="9">
        <v>1</v>
      </c>
      <c r="G160" s="25">
        <v>581.41</v>
      </c>
    </row>
    <row r="161" spans="1:7" s="24" customFormat="1" ht="25.5" hidden="1" customHeight="1" x14ac:dyDescent="0.2">
      <c r="A161" s="27" t="s">
        <v>79</v>
      </c>
      <c r="B161" s="28"/>
      <c r="C161" s="36">
        <v>42339</v>
      </c>
      <c r="D161" s="37" t="s">
        <v>14</v>
      </c>
      <c r="E161" s="29" t="s">
        <v>127</v>
      </c>
      <c r="F161" s="9">
        <v>100</v>
      </c>
      <c r="G161" s="25">
        <v>39874.03</v>
      </c>
    </row>
    <row r="162" spans="1:7" s="24" customFormat="1" ht="25.5" hidden="1" customHeight="1" x14ac:dyDescent="0.2">
      <c r="A162" s="27" t="s">
        <v>79</v>
      </c>
      <c r="B162" s="28"/>
      <c r="C162" s="36">
        <v>42339</v>
      </c>
      <c r="D162" s="37" t="s">
        <v>15</v>
      </c>
      <c r="E162" s="29" t="s">
        <v>128</v>
      </c>
      <c r="F162" s="9">
        <v>4</v>
      </c>
      <c r="G162" s="25">
        <v>2060.84</v>
      </c>
    </row>
    <row r="163" spans="1:7" s="24" customFormat="1" ht="25.5" hidden="1" customHeight="1" x14ac:dyDescent="0.2">
      <c r="A163" s="27" t="s">
        <v>79</v>
      </c>
      <c r="B163" s="28"/>
      <c r="C163" s="36">
        <v>42339</v>
      </c>
      <c r="D163" s="37" t="s">
        <v>49</v>
      </c>
      <c r="E163" s="29" t="s">
        <v>148</v>
      </c>
      <c r="F163" s="9">
        <v>1</v>
      </c>
      <c r="G163" s="25">
        <v>1406.1</v>
      </c>
    </row>
    <row r="164" spans="1:7" s="24" customFormat="1" ht="25.5" hidden="1" customHeight="1" x14ac:dyDescent="0.2">
      <c r="A164" s="27" t="s">
        <v>79</v>
      </c>
      <c r="B164" s="28"/>
      <c r="C164" s="36">
        <v>42339</v>
      </c>
      <c r="D164" s="37" t="s">
        <v>116</v>
      </c>
      <c r="E164" s="29" t="s">
        <v>201</v>
      </c>
      <c r="F164" s="9">
        <v>1</v>
      </c>
      <c r="G164" s="25">
        <v>2164.12</v>
      </c>
    </row>
    <row r="165" spans="1:7" s="24" customFormat="1" ht="25.5" hidden="1" customHeight="1" x14ac:dyDescent="0.2">
      <c r="A165" s="27" t="s">
        <v>79</v>
      </c>
      <c r="B165" s="28"/>
      <c r="C165" s="36">
        <v>42339</v>
      </c>
      <c r="D165" s="37" t="s">
        <v>50</v>
      </c>
      <c r="E165" s="29" t="s">
        <v>149</v>
      </c>
      <c r="F165" s="9">
        <v>11</v>
      </c>
      <c r="G165" s="25">
        <v>8695.6200000000008</v>
      </c>
    </row>
    <row r="166" spans="1:7" s="24" customFormat="1" ht="25.5" hidden="1" customHeight="1" x14ac:dyDescent="0.2">
      <c r="A166" s="27" t="s">
        <v>79</v>
      </c>
      <c r="B166" s="28"/>
      <c r="C166" s="36">
        <v>42339</v>
      </c>
      <c r="D166" s="37" t="s">
        <v>63</v>
      </c>
      <c r="E166" s="29" t="s">
        <v>195</v>
      </c>
      <c r="F166" s="9">
        <v>1</v>
      </c>
      <c r="G166" s="25">
        <v>686.62</v>
      </c>
    </row>
    <row r="167" spans="1:7" s="24" customFormat="1" ht="25.5" hidden="1" customHeight="1" x14ac:dyDescent="0.2">
      <c r="A167" s="26" t="s">
        <v>79</v>
      </c>
      <c r="B167" s="28"/>
      <c r="C167" s="36">
        <v>42339</v>
      </c>
      <c r="D167" s="37" t="s">
        <v>61</v>
      </c>
      <c r="E167" s="29" t="s">
        <v>175</v>
      </c>
      <c r="F167" s="9">
        <v>13</v>
      </c>
      <c r="G167" s="25">
        <v>7496.82</v>
      </c>
    </row>
    <row r="168" spans="1:7" s="24" customFormat="1" ht="25.5" hidden="1" customHeight="1" x14ac:dyDescent="0.2">
      <c r="A168" s="26" t="s">
        <v>79</v>
      </c>
      <c r="B168" s="28"/>
      <c r="C168" s="36">
        <v>42339</v>
      </c>
      <c r="D168" s="37" t="s">
        <v>25</v>
      </c>
      <c r="E168" s="29" t="s">
        <v>150</v>
      </c>
      <c r="F168" s="9">
        <v>1</v>
      </c>
      <c r="G168" s="25">
        <v>193.41</v>
      </c>
    </row>
    <row r="169" spans="1:7" s="24" customFormat="1" ht="25.5" hidden="1" customHeight="1" x14ac:dyDescent="0.2">
      <c r="A169" s="26" t="s">
        <v>79</v>
      </c>
      <c r="B169" s="28"/>
      <c r="C169" s="36">
        <v>42339</v>
      </c>
      <c r="D169" s="37" t="s">
        <v>20</v>
      </c>
      <c r="E169" s="29" t="s">
        <v>176</v>
      </c>
      <c r="F169" s="9">
        <v>2</v>
      </c>
      <c r="G169" s="25">
        <v>966.98</v>
      </c>
    </row>
    <row r="170" spans="1:7" s="24" customFormat="1" ht="25.5" hidden="1" customHeight="1" x14ac:dyDescent="0.2">
      <c r="A170" s="26" t="s">
        <v>79</v>
      </c>
      <c r="B170" s="28"/>
      <c r="C170" s="36">
        <v>42339</v>
      </c>
      <c r="D170" s="37" t="s">
        <v>53</v>
      </c>
      <c r="E170" s="29" t="s">
        <v>152</v>
      </c>
      <c r="F170" s="11">
        <v>3</v>
      </c>
      <c r="G170" s="25">
        <v>6938.62</v>
      </c>
    </row>
    <row r="171" spans="1:7" s="24" customFormat="1" ht="25.5" hidden="1" customHeight="1" x14ac:dyDescent="0.2">
      <c r="A171" s="26" t="s">
        <v>79</v>
      </c>
      <c r="B171" s="28"/>
      <c r="C171" s="36">
        <v>42339</v>
      </c>
      <c r="D171" s="37" t="s">
        <v>92</v>
      </c>
      <c r="E171" s="29" t="s">
        <v>196</v>
      </c>
      <c r="F171" s="9">
        <v>1</v>
      </c>
      <c r="G171" s="25">
        <v>726.57</v>
      </c>
    </row>
    <row r="172" spans="1:7" s="24" customFormat="1" ht="25.5" hidden="1" customHeight="1" x14ac:dyDescent="0.2">
      <c r="A172" s="27" t="s">
        <v>81</v>
      </c>
      <c r="B172" s="28"/>
      <c r="C172" s="36">
        <v>42339</v>
      </c>
      <c r="D172" s="37" t="s">
        <v>69</v>
      </c>
      <c r="E172" s="29" t="s">
        <v>154</v>
      </c>
      <c r="F172" s="11">
        <v>10</v>
      </c>
      <c r="G172" s="25">
        <v>7257.07</v>
      </c>
    </row>
    <row r="173" spans="1:7" s="24" customFormat="1" ht="25.5" hidden="1" customHeight="1" x14ac:dyDescent="0.2">
      <c r="A173" s="27" t="s">
        <v>81</v>
      </c>
      <c r="B173" s="28"/>
      <c r="C173" s="36">
        <v>42339</v>
      </c>
      <c r="D173" s="37" t="s">
        <v>82</v>
      </c>
      <c r="E173" s="29" t="s">
        <v>155</v>
      </c>
      <c r="F173" s="9">
        <v>3</v>
      </c>
      <c r="G173" s="25">
        <v>2305.16</v>
      </c>
    </row>
    <row r="174" spans="1:7" s="24" customFormat="1" ht="25.5" hidden="1" customHeight="1" x14ac:dyDescent="0.2">
      <c r="A174" s="27" t="s">
        <v>81</v>
      </c>
      <c r="B174" s="28"/>
      <c r="C174" s="36">
        <v>42339</v>
      </c>
      <c r="D174" s="37" t="s">
        <v>83</v>
      </c>
      <c r="E174" s="29" t="s">
        <v>156</v>
      </c>
      <c r="F174" s="9">
        <v>3</v>
      </c>
      <c r="G174" s="25">
        <v>2802.13</v>
      </c>
    </row>
    <row r="175" spans="1:7" s="24" customFormat="1" ht="25.5" hidden="1" customHeight="1" x14ac:dyDescent="0.2">
      <c r="A175" s="27" t="s">
        <v>84</v>
      </c>
      <c r="B175" s="28"/>
      <c r="C175" s="36">
        <v>42339</v>
      </c>
      <c r="D175" s="37" t="s">
        <v>18</v>
      </c>
      <c r="E175" s="29" t="s">
        <v>131</v>
      </c>
      <c r="F175" s="11">
        <v>1</v>
      </c>
      <c r="G175" s="25">
        <v>304</v>
      </c>
    </row>
    <row r="176" spans="1:7" s="24" customFormat="1" ht="25.5" hidden="1" customHeight="1" x14ac:dyDescent="0.2">
      <c r="A176" s="27" t="s">
        <v>84</v>
      </c>
      <c r="B176" s="28"/>
      <c r="C176" s="36">
        <v>42339</v>
      </c>
      <c r="D176" s="37" t="s">
        <v>10</v>
      </c>
      <c r="E176" s="29" t="s">
        <v>122</v>
      </c>
      <c r="F176" s="9">
        <v>1</v>
      </c>
      <c r="G176" s="25">
        <v>380</v>
      </c>
    </row>
    <row r="177" spans="1:7" s="24" customFormat="1" ht="25.5" hidden="1" customHeight="1" x14ac:dyDescent="0.2">
      <c r="A177" s="27" t="s">
        <v>84</v>
      </c>
      <c r="B177" s="28"/>
      <c r="C177" s="36">
        <v>42339</v>
      </c>
      <c r="D177" s="37" t="s">
        <v>13</v>
      </c>
      <c r="E177" s="29" t="s">
        <v>126</v>
      </c>
      <c r="F177" s="9">
        <v>3</v>
      </c>
      <c r="G177" s="25">
        <v>912</v>
      </c>
    </row>
    <row r="178" spans="1:7" s="24" customFormat="1" ht="25.5" hidden="1" customHeight="1" x14ac:dyDescent="0.2">
      <c r="A178" s="27" t="s">
        <v>84</v>
      </c>
      <c r="B178" s="28"/>
      <c r="C178" s="36">
        <v>42339</v>
      </c>
      <c r="D178" s="37" t="s">
        <v>25</v>
      </c>
      <c r="E178" s="29" t="s">
        <v>150</v>
      </c>
      <c r="F178" s="9">
        <v>1</v>
      </c>
      <c r="G178" s="25">
        <v>342</v>
      </c>
    </row>
    <row r="179" spans="1:7" s="24" customFormat="1" ht="25.5" hidden="1" customHeight="1" x14ac:dyDescent="0.2">
      <c r="A179" s="27" t="s">
        <v>85</v>
      </c>
      <c r="B179" s="28"/>
      <c r="C179" s="36">
        <v>42339</v>
      </c>
      <c r="D179" s="37" t="s">
        <v>18</v>
      </c>
      <c r="E179" s="29" t="s">
        <v>131</v>
      </c>
      <c r="F179" s="11">
        <v>1</v>
      </c>
      <c r="G179" s="25">
        <v>304</v>
      </c>
    </row>
    <row r="180" spans="1:7" s="24" customFormat="1" ht="25.5" hidden="1" customHeight="1" x14ac:dyDescent="0.2">
      <c r="A180" s="27" t="s">
        <v>85</v>
      </c>
      <c r="B180" s="28"/>
      <c r="C180" s="36">
        <v>42339</v>
      </c>
      <c r="D180" s="37" t="s">
        <v>8</v>
      </c>
      <c r="E180" s="29" t="s">
        <v>120</v>
      </c>
      <c r="F180" s="9">
        <v>2</v>
      </c>
      <c r="G180" s="25">
        <v>711.67</v>
      </c>
    </row>
    <row r="181" spans="1:7" s="24" customFormat="1" ht="25.5" hidden="1" customHeight="1" x14ac:dyDescent="0.2">
      <c r="A181" s="27" t="s">
        <v>85</v>
      </c>
      <c r="B181" s="28"/>
      <c r="C181" s="36">
        <v>42339</v>
      </c>
      <c r="D181" s="37" t="s">
        <v>9</v>
      </c>
      <c r="E181" s="29" t="s">
        <v>132</v>
      </c>
      <c r="F181" s="9">
        <v>1</v>
      </c>
      <c r="G181" s="25">
        <v>535.87</v>
      </c>
    </row>
    <row r="182" spans="1:7" s="24" customFormat="1" ht="25.5" hidden="1" customHeight="1" x14ac:dyDescent="0.2">
      <c r="A182" s="27" t="s">
        <v>85</v>
      </c>
      <c r="B182" s="28"/>
      <c r="C182" s="36">
        <v>42339</v>
      </c>
      <c r="D182" s="37" t="s">
        <v>13</v>
      </c>
      <c r="E182" s="29" t="s">
        <v>126</v>
      </c>
      <c r="F182" s="9">
        <v>3</v>
      </c>
      <c r="G182" s="25">
        <v>904.96</v>
      </c>
    </row>
    <row r="183" spans="1:7" s="24" customFormat="1" ht="25.5" hidden="1" customHeight="1" x14ac:dyDescent="0.2">
      <c r="A183" s="27" t="s">
        <v>85</v>
      </c>
      <c r="B183" s="28"/>
      <c r="C183" s="36">
        <v>42339</v>
      </c>
      <c r="D183" s="37" t="s">
        <v>14</v>
      </c>
      <c r="E183" s="29" t="s">
        <v>127</v>
      </c>
      <c r="F183" s="9">
        <v>3</v>
      </c>
      <c r="G183" s="25">
        <v>1135.94</v>
      </c>
    </row>
    <row r="184" spans="1:7" s="24" customFormat="1" ht="25.5" hidden="1" customHeight="1" x14ac:dyDescent="0.2">
      <c r="A184" s="26" t="s">
        <v>85</v>
      </c>
      <c r="B184" s="28"/>
      <c r="C184" s="36">
        <v>42339</v>
      </c>
      <c r="D184" s="37" t="s">
        <v>16</v>
      </c>
      <c r="E184" s="29" t="s">
        <v>129</v>
      </c>
      <c r="F184" s="9">
        <v>3</v>
      </c>
      <c r="G184" s="25">
        <v>597.76</v>
      </c>
    </row>
    <row r="185" spans="1:7" s="24" customFormat="1" ht="25.5" hidden="1" customHeight="1" x14ac:dyDescent="0.2">
      <c r="A185" s="27" t="s">
        <v>17</v>
      </c>
      <c r="B185" s="28"/>
      <c r="C185" s="36">
        <v>42339</v>
      </c>
      <c r="D185" s="37" t="s">
        <v>18</v>
      </c>
      <c r="E185" s="29" t="s">
        <v>131</v>
      </c>
      <c r="F185" s="11">
        <v>7</v>
      </c>
      <c r="G185" s="25">
        <v>1309.6400000000001</v>
      </c>
    </row>
    <row r="186" spans="1:7" s="24" customFormat="1" ht="25.5" hidden="1" customHeight="1" x14ac:dyDescent="0.2">
      <c r="A186" s="27" t="s">
        <v>17</v>
      </c>
      <c r="B186" s="28"/>
      <c r="C186" s="36">
        <v>42339</v>
      </c>
      <c r="D186" s="37" t="s">
        <v>10</v>
      </c>
      <c r="E186" s="29" t="s">
        <v>122</v>
      </c>
      <c r="F186" s="9">
        <v>3</v>
      </c>
      <c r="G186" s="25">
        <v>838.2</v>
      </c>
    </row>
    <row r="187" spans="1:7" s="24" customFormat="1" ht="25.5" hidden="1" customHeight="1" x14ac:dyDescent="0.2">
      <c r="A187" s="27" t="s">
        <v>17</v>
      </c>
      <c r="B187" s="28"/>
      <c r="C187" s="36">
        <v>42339</v>
      </c>
      <c r="D187" s="37" t="s">
        <v>13</v>
      </c>
      <c r="E187" s="29" t="s">
        <v>126</v>
      </c>
      <c r="F187" s="9">
        <v>23</v>
      </c>
      <c r="G187" s="25">
        <v>4487.32</v>
      </c>
    </row>
    <row r="188" spans="1:7" s="24" customFormat="1" ht="25.5" hidden="1" customHeight="1" x14ac:dyDescent="0.2">
      <c r="A188" s="27" t="s">
        <v>17</v>
      </c>
      <c r="B188" s="28"/>
      <c r="C188" s="36">
        <v>42339</v>
      </c>
      <c r="D188" s="37" t="s">
        <v>14</v>
      </c>
      <c r="E188" s="29" t="s">
        <v>127</v>
      </c>
      <c r="F188" s="9">
        <v>1</v>
      </c>
      <c r="G188" s="25">
        <v>129.08000000000001</v>
      </c>
    </row>
    <row r="189" spans="1:7" s="24" customFormat="1" ht="25.5" hidden="1" customHeight="1" x14ac:dyDescent="0.2">
      <c r="A189" s="27" t="s">
        <v>19</v>
      </c>
      <c r="B189" s="28"/>
      <c r="C189" s="36">
        <v>42339</v>
      </c>
      <c r="D189" s="37" t="s">
        <v>18</v>
      </c>
      <c r="E189" s="29" t="s">
        <v>131</v>
      </c>
      <c r="F189" s="11">
        <v>1</v>
      </c>
      <c r="G189" s="25">
        <v>182.45</v>
      </c>
    </row>
    <row r="190" spans="1:7" s="24" customFormat="1" ht="25.5" hidden="1" customHeight="1" x14ac:dyDescent="0.2">
      <c r="A190" s="27" t="s">
        <v>19</v>
      </c>
      <c r="B190" s="28"/>
      <c r="C190" s="36">
        <v>42339</v>
      </c>
      <c r="D190" s="37" t="s">
        <v>8</v>
      </c>
      <c r="E190" s="29" t="s">
        <v>120</v>
      </c>
      <c r="F190" s="9">
        <v>1</v>
      </c>
      <c r="G190" s="25">
        <v>168.32</v>
      </c>
    </row>
    <row r="191" spans="1:7" s="24" customFormat="1" ht="25.5" hidden="1" customHeight="1" x14ac:dyDescent="0.2">
      <c r="A191" s="27" t="s">
        <v>19</v>
      </c>
      <c r="B191" s="28"/>
      <c r="C191" s="36">
        <v>42339</v>
      </c>
      <c r="D191" s="37" t="s">
        <v>9</v>
      </c>
      <c r="E191" s="29" t="s">
        <v>132</v>
      </c>
      <c r="F191" s="9">
        <v>1</v>
      </c>
      <c r="G191" s="25">
        <v>498.19</v>
      </c>
    </row>
    <row r="192" spans="1:7" s="24" customFormat="1" ht="25.5" hidden="1" customHeight="1" x14ac:dyDescent="0.2">
      <c r="A192" s="27" t="s">
        <v>19</v>
      </c>
      <c r="B192" s="28"/>
      <c r="C192" s="36">
        <v>42339</v>
      </c>
      <c r="D192" s="37" t="s">
        <v>10</v>
      </c>
      <c r="E192" s="29" t="s">
        <v>122</v>
      </c>
      <c r="F192" s="9">
        <v>1</v>
      </c>
      <c r="G192" s="25">
        <v>713.14</v>
      </c>
    </row>
    <row r="193" spans="1:7" s="24" customFormat="1" ht="25.5" hidden="1" customHeight="1" x14ac:dyDescent="0.2">
      <c r="A193" s="27" t="s">
        <v>19</v>
      </c>
      <c r="B193" s="28"/>
      <c r="C193" s="36">
        <v>42339</v>
      </c>
      <c r="D193" s="37" t="s">
        <v>61</v>
      </c>
      <c r="E193" s="29" t="s">
        <v>175</v>
      </c>
      <c r="F193" s="9">
        <v>1</v>
      </c>
      <c r="G193" s="25">
        <v>371.79</v>
      </c>
    </row>
    <row r="194" spans="1:7" s="24" customFormat="1" ht="25.5" hidden="1" customHeight="1" x14ac:dyDescent="0.2">
      <c r="A194" s="27" t="s">
        <v>19</v>
      </c>
      <c r="B194" s="28"/>
      <c r="C194" s="36">
        <v>42339</v>
      </c>
      <c r="D194" s="37" t="s">
        <v>26</v>
      </c>
      <c r="E194" s="29" t="s">
        <v>167</v>
      </c>
      <c r="F194" s="9">
        <v>1</v>
      </c>
      <c r="G194" s="25">
        <v>457.22</v>
      </c>
    </row>
    <row r="195" spans="1:7" s="35" customFormat="1" ht="25.5" hidden="1" customHeight="1" x14ac:dyDescent="0.2">
      <c r="A195" s="5" t="s">
        <v>7</v>
      </c>
      <c r="B195" s="5" t="s">
        <v>119</v>
      </c>
      <c r="C195" s="36">
        <v>42401</v>
      </c>
      <c r="D195" s="8" t="s">
        <v>8</v>
      </c>
      <c r="E195" s="29" t="s">
        <v>120</v>
      </c>
      <c r="F195" s="11">
        <v>7</v>
      </c>
      <c r="G195" s="7">
        <v>2301.61</v>
      </c>
    </row>
    <row r="196" spans="1:7" s="35" customFormat="1" ht="25.5" hidden="1" customHeight="1" x14ac:dyDescent="0.2">
      <c r="A196" s="5" t="s">
        <v>7</v>
      </c>
      <c r="B196" s="5" t="s">
        <v>119</v>
      </c>
      <c r="C196" s="36">
        <v>42401</v>
      </c>
      <c r="D196" s="8" t="s">
        <v>9</v>
      </c>
      <c r="E196" s="29" t="s">
        <v>132</v>
      </c>
      <c r="F196" s="11">
        <v>1</v>
      </c>
      <c r="G196" s="7">
        <v>397.01</v>
      </c>
    </row>
    <row r="197" spans="1:7" s="35" customFormat="1" ht="25.5" hidden="1" customHeight="1" x14ac:dyDescent="0.2">
      <c r="A197" s="5" t="s">
        <v>7</v>
      </c>
      <c r="B197" s="5" t="s">
        <v>119</v>
      </c>
      <c r="C197" s="36">
        <v>42401</v>
      </c>
      <c r="D197" s="8" t="s">
        <v>10</v>
      </c>
      <c r="E197" s="29" t="s">
        <v>122</v>
      </c>
      <c r="F197" s="11">
        <v>1</v>
      </c>
      <c r="G197" s="7">
        <v>380</v>
      </c>
    </row>
    <row r="198" spans="1:7" s="35" customFormat="1" ht="25.5" hidden="1" customHeight="1" x14ac:dyDescent="0.2">
      <c r="A198" s="5" t="s">
        <v>7</v>
      </c>
      <c r="B198" s="5" t="s">
        <v>119</v>
      </c>
      <c r="C198" s="36">
        <v>42401</v>
      </c>
      <c r="D198" s="8" t="s">
        <v>11</v>
      </c>
      <c r="E198" s="29" t="s">
        <v>123</v>
      </c>
      <c r="F198" s="11">
        <v>48</v>
      </c>
      <c r="G198" s="7">
        <v>21154.17</v>
      </c>
    </row>
    <row r="199" spans="1:7" s="35" customFormat="1" ht="25.5" hidden="1" customHeight="1" x14ac:dyDescent="0.2">
      <c r="A199" s="5" t="s">
        <v>7</v>
      </c>
      <c r="B199" s="5" t="s">
        <v>119</v>
      </c>
      <c r="C199" s="36">
        <v>42401</v>
      </c>
      <c r="D199" s="8" t="s">
        <v>12</v>
      </c>
      <c r="E199" s="29" t="s">
        <v>124</v>
      </c>
      <c r="F199" s="11">
        <v>4</v>
      </c>
      <c r="G199" s="7">
        <v>2202.39</v>
      </c>
    </row>
    <row r="200" spans="1:7" s="35" customFormat="1" ht="25.5" hidden="1" customHeight="1" x14ac:dyDescent="0.2">
      <c r="A200" s="5" t="s">
        <v>7</v>
      </c>
      <c r="B200" s="5" t="s">
        <v>119</v>
      </c>
      <c r="C200" s="36">
        <v>42401</v>
      </c>
      <c r="D200" s="8" t="s">
        <v>13</v>
      </c>
      <c r="E200" s="29" t="s">
        <v>126</v>
      </c>
      <c r="F200" s="11">
        <v>2</v>
      </c>
      <c r="G200" s="7">
        <v>371.16</v>
      </c>
    </row>
    <row r="201" spans="1:7" s="35" customFormat="1" ht="25.5" hidden="1" customHeight="1" x14ac:dyDescent="0.2">
      <c r="A201" s="5" t="s">
        <v>7</v>
      </c>
      <c r="B201" s="5" t="s">
        <v>119</v>
      </c>
      <c r="C201" s="36">
        <v>42401</v>
      </c>
      <c r="D201" s="8" t="s">
        <v>14</v>
      </c>
      <c r="E201" s="29" t="s">
        <v>127</v>
      </c>
      <c r="F201" s="11">
        <v>70</v>
      </c>
      <c r="G201" s="7">
        <v>24333.31</v>
      </c>
    </row>
    <row r="202" spans="1:7" s="35" customFormat="1" ht="25.5" hidden="1" customHeight="1" x14ac:dyDescent="0.2">
      <c r="A202" s="5" t="s">
        <v>7</v>
      </c>
      <c r="B202" s="5" t="s">
        <v>119</v>
      </c>
      <c r="C202" s="36">
        <v>42401</v>
      </c>
      <c r="D202" s="8" t="s">
        <v>15</v>
      </c>
      <c r="E202" s="29" t="s">
        <v>128</v>
      </c>
      <c r="F202" s="11">
        <v>12</v>
      </c>
      <c r="G202" s="7">
        <v>5167.92</v>
      </c>
    </row>
    <row r="203" spans="1:7" s="35" customFormat="1" ht="25.5" hidden="1" customHeight="1" x14ac:dyDescent="0.2">
      <c r="A203" s="5" t="s">
        <v>7</v>
      </c>
      <c r="B203" s="5" t="s">
        <v>119</v>
      </c>
      <c r="C203" s="36">
        <v>42401</v>
      </c>
      <c r="D203" s="8" t="s">
        <v>16</v>
      </c>
      <c r="E203" s="29" t="s">
        <v>129</v>
      </c>
      <c r="F203" s="11">
        <v>1</v>
      </c>
      <c r="G203" s="7">
        <v>200</v>
      </c>
    </row>
    <row r="204" spans="1:7" s="35" customFormat="1" ht="25.5" hidden="1" customHeight="1" x14ac:dyDescent="0.2">
      <c r="A204" s="5" t="s">
        <v>17</v>
      </c>
      <c r="B204" s="5" t="s">
        <v>130</v>
      </c>
      <c r="C204" s="36">
        <v>42401</v>
      </c>
      <c r="D204" s="37" t="s">
        <v>18</v>
      </c>
      <c r="E204" s="29" t="s">
        <v>131</v>
      </c>
      <c r="F204" s="11">
        <v>7</v>
      </c>
      <c r="G204" s="7">
        <v>1278.25</v>
      </c>
    </row>
    <row r="205" spans="1:7" s="35" customFormat="1" ht="25.5" hidden="1" customHeight="1" x14ac:dyDescent="0.2">
      <c r="A205" s="5" t="s">
        <v>17</v>
      </c>
      <c r="B205" s="5" t="s">
        <v>130</v>
      </c>
      <c r="C205" s="36">
        <v>42401</v>
      </c>
      <c r="D205" s="8" t="s">
        <v>8</v>
      </c>
      <c r="E205" s="29" t="s">
        <v>120</v>
      </c>
      <c r="F205" s="11">
        <v>4</v>
      </c>
      <c r="G205" s="7">
        <v>752.32</v>
      </c>
    </row>
    <row r="206" spans="1:7" s="35" customFormat="1" ht="25.5" hidden="1" customHeight="1" x14ac:dyDescent="0.2">
      <c r="A206" s="5" t="s">
        <v>17</v>
      </c>
      <c r="B206" s="5" t="s">
        <v>130</v>
      </c>
      <c r="C206" s="36">
        <v>42401</v>
      </c>
      <c r="D206" s="8" t="s">
        <v>10</v>
      </c>
      <c r="E206" s="29" t="s">
        <v>122</v>
      </c>
      <c r="F206" s="11">
        <v>5</v>
      </c>
      <c r="G206" s="7">
        <v>1478.73</v>
      </c>
    </row>
    <row r="207" spans="1:7" s="35" customFormat="1" ht="25.5" hidden="1" customHeight="1" x14ac:dyDescent="0.2">
      <c r="A207" s="5" t="s">
        <v>17</v>
      </c>
      <c r="B207" s="5" t="s">
        <v>130</v>
      </c>
      <c r="C207" s="36">
        <v>42401</v>
      </c>
      <c r="D207" s="8" t="s">
        <v>11</v>
      </c>
      <c r="E207" s="29" t="s">
        <v>123</v>
      </c>
      <c r="F207" s="11">
        <v>2</v>
      </c>
      <c r="G207" s="7">
        <v>554.09</v>
      </c>
    </row>
    <row r="208" spans="1:7" s="35" customFormat="1" ht="25.5" hidden="1" customHeight="1" x14ac:dyDescent="0.2">
      <c r="A208" s="5" t="s">
        <v>17</v>
      </c>
      <c r="B208" s="5" t="s">
        <v>130</v>
      </c>
      <c r="C208" s="36">
        <v>42401</v>
      </c>
      <c r="D208" s="8" t="s">
        <v>13</v>
      </c>
      <c r="E208" s="29" t="s">
        <v>126</v>
      </c>
      <c r="F208" s="11">
        <v>29</v>
      </c>
      <c r="G208" s="7">
        <v>5741.62</v>
      </c>
    </row>
    <row r="209" spans="1:7" s="35" customFormat="1" ht="25.5" hidden="1" customHeight="1" x14ac:dyDescent="0.2">
      <c r="A209" s="5" t="s">
        <v>17</v>
      </c>
      <c r="B209" s="5" t="s">
        <v>130</v>
      </c>
      <c r="C209" s="36">
        <v>42401</v>
      </c>
      <c r="D209" s="8" t="s">
        <v>14</v>
      </c>
      <c r="E209" s="29" t="s">
        <v>127</v>
      </c>
      <c r="F209" s="11">
        <v>13</v>
      </c>
      <c r="G209" s="7">
        <v>2683.42</v>
      </c>
    </row>
    <row r="210" spans="1:7" s="35" customFormat="1" ht="25.5" hidden="1" customHeight="1" x14ac:dyDescent="0.2">
      <c r="A210" s="5" t="s">
        <v>19</v>
      </c>
      <c r="B210" s="5" t="s">
        <v>130</v>
      </c>
      <c r="C210" s="36">
        <v>42401</v>
      </c>
      <c r="D210" s="37" t="s">
        <v>18</v>
      </c>
      <c r="E210" s="29" t="s">
        <v>131</v>
      </c>
      <c r="F210" s="11">
        <v>3</v>
      </c>
      <c r="G210" s="7">
        <v>687.48</v>
      </c>
    </row>
    <row r="211" spans="1:7" s="35" customFormat="1" ht="25.5" hidden="1" customHeight="1" x14ac:dyDescent="0.2">
      <c r="A211" s="5" t="s">
        <v>19</v>
      </c>
      <c r="B211" s="5" t="s">
        <v>130</v>
      </c>
      <c r="C211" s="36">
        <v>42401</v>
      </c>
      <c r="D211" s="8" t="s">
        <v>8</v>
      </c>
      <c r="E211" s="29" t="s">
        <v>120</v>
      </c>
      <c r="F211" s="11">
        <v>11</v>
      </c>
      <c r="G211" s="7">
        <v>3763.96</v>
      </c>
    </row>
    <row r="212" spans="1:7" s="35" customFormat="1" ht="25.5" hidden="1" customHeight="1" x14ac:dyDescent="0.2">
      <c r="A212" s="5" t="s">
        <v>19</v>
      </c>
      <c r="B212" s="5" t="s">
        <v>130</v>
      </c>
      <c r="C212" s="36">
        <v>42401</v>
      </c>
      <c r="D212" s="8" t="s">
        <v>9</v>
      </c>
      <c r="E212" s="29" t="s">
        <v>132</v>
      </c>
      <c r="F212" s="11">
        <v>10</v>
      </c>
      <c r="G212" s="7">
        <v>5396.62</v>
      </c>
    </row>
    <row r="213" spans="1:7" s="35" customFormat="1" ht="25.5" hidden="1" customHeight="1" x14ac:dyDescent="0.2">
      <c r="A213" s="5" t="s">
        <v>19</v>
      </c>
      <c r="B213" s="5" t="s">
        <v>130</v>
      </c>
      <c r="C213" s="36">
        <v>42401</v>
      </c>
      <c r="D213" s="8" t="s">
        <v>21</v>
      </c>
      <c r="E213" s="29" t="s">
        <v>141</v>
      </c>
      <c r="F213" s="11">
        <v>1</v>
      </c>
      <c r="G213" s="7">
        <v>445.16</v>
      </c>
    </row>
    <row r="214" spans="1:7" s="35" customFormat="1" ht="25.5" hidden="1" customHeight="1" x14ac:dyDescent="0.2">
      <c r="A214" s="5" t="s">
        <v>19</v>
      </c>
      <c r="B214" s="5" t="s">
        <v>130</v>
      </c>
      <c r="C214" s="36">
        <v>42401</v>
      </c>
      <c r="D214" s="8" t="s">
        <v>22</v>
      </c>
      <c r="E214" s="29" t="s">
        <v>121</v>
      </c>
      <c r="F214" s="11">
        <v>7</v>
      </c>
      <c r="G214" s="7">
        <v>1364.76</v>
      </c>
    </row>
    <row r="215" spans="1:7" s="35" customFormat="1" ht="25.5" hidden="1" customHeight="1" x14ac:dyDescent="0.2">
      <c r="A215" s="5" t="s">
        <v>19</v>
      </c>
      <c r="B215" s="5" t="s">
        <v>130</v>
      </c>
      <c r="C215" s="36">
        <v>42401</v>
      </c>
      <c r="D215" s="8" t="s">
        <v>10</v>
      </c>
      <c r="E215" s="29" t="s">
        <v>122</v>
      </c>
      <c r="F215" s="11">
        <v>2</v>
      </c>
      <c r="G215" s="7">
        <v>669.45</v>
      </c>
    </row>
    <row r="216" spans="1:7" s="35" customFormat="1" ht="25.5" hidden="1" customHeight="1" x14ac:dyDescent="0.2">
      <c r="A216" s="5" t="s">
        <v>19</v>
      </c>
      <c r="B216" s="5" t="s">
        <v>130</v>
      </c>
      <c r="C216" s="36">
        <v>42401</v>
      </c>
      <c r="D216" s="8" t="s">
        <v>11</v>
      </c>
      <c r="E216" s="29" t="s">
        <v>123</v>
      </c>
      <c r="F216" s="11">
        <v>3</v>
      </c>
      <c r="G216" s="7">
        <v>1600.24</v>
      </c>
    </row>
    <row r="217" spans="1:7" s="35" customFormat="1" ht="25.5" hidden="1" customHeight="1" x14ac:dyDescent="0.2">
      <c r="A217" s="5" t="s">
        <v>19</v>
      </c>
      <c r="B217" s="5" t="s">
        <v>130</v>
      </c>
      <c r="C217" s="36">
        <v>42401</v>
      </c>
      <c r="D217" s="8" t="s">
        <v>12</v>
      </c>
      <c r="E217" s="29" t="s">
        <v>124</v>
      </c>
      <c r="F217" s="11">
        <v>8</v>
      </c>
      <c r="G217" s="7">
        <v>5294.55</v>
      </c>
    </row>
    <row r="218" spans="1:7" s="35" customFormat="1" ht="25.5" hidden="1" customHeight="1" x14ac:dyDescent="0.2">
      <c r="A218" s="5" t="s">
        <v>19</v>
      </c>
      <c r="B218" s="5" t="s">
        <v>130</v>
      </c>
      <c r="C218" s="36">
        <v>42401</v>
      </c>
      <c r="D218" s="8" t="s">
        <v>23</v>
      </c>
      <c r="E218" s="29" t="s">
        <v>146</v>
      </c>
      <c r="F218" s="11">
        <v>1</v>
      </c>
      <c r="G218" s="7">
        <v>542.1</v>
      </c>
    </row>
    <row r="219" spans="1:7" s="35" customFormat="1" ht="25.5" hidden="1" customHeight="1" x14ac:dyDescent="0.2">
      <c r="A219" s="5" t="s">
        <v>19</v>
      </c>
      <c r="B219" s="5" t="s">
        <v>130</v>
      </c>
      <c r="C219" s="36">
        <v>42401</v>
      </c>
      <c r="D219" s="8" t="s">
        <v>24</v>
      </c>
      <c r="E219" s="29" t="s">
        <v>125</v>
      </c>
      <c r="F219" s="11">
        <v>1</v>
      </c>
      <c r="G219" s="7">
        <v>250</v>
      </c>
    </row>
    <row r="220" spans="1:7" s="35" customFormat="1" ht="25.5" hidden="1" customHeight="1" x14ac:dyDescent="0.2">
      <c r="A220" s="5" t="s">
        <v>19</v>
      </c>
      <c r="B220" s="5" t="s">
        <v>130</v>
      </c>
      <c r="C220" s="36">
        <v>42401</v>
      </c>
      <c r="D220" s="8" t="s">
        <v>14</v>
      </c>
      <c r="E220" s="29" t="s">
        <v>127</v>
      </c>
      <c r="F220" s="11">
        <v>2</v>
      </c>
      <c r="G220" s="7">
        <v>695.05</v>
      </c>
    </row>
    <row r="221" spans="1:7" s="35" customFormat="1" ht="25.5" hidden="1" customHeight="1" x14ac:dyDescent="0.2">
      <c r="A221" s="5" t="s">
        <v>19</v>
      </c>
      <c r="B221" s="5" t="s">
        <v>130</v>
      </c>
      <c r="C221" s="36">
        <v>42401</v>
      </c>
      <c r="D221" s="8" t="s">
        <v>15</v>
      </c>
      <c r="E221" s="29" t="s">
        <v>128</v>
      </c>
      <c r="F221" s="11">
        <v>1</v>
      </c>
      <c r="G221" s="7">
        <v>507.55</v>
      </c>
    </row>
    <row r="222" spans="1:7" s="35" customFormat="1" ht="25.5" hidden="1" customHeight="1" x14ac:dyDescent="0.2">
      <c r="A222" s="5" t="s">
        <v>19</v>
      </c>
      <c r="B222" s="5" t="s">
        <v>130</v>
      </c>
      <c r="C222" s="36">
        <v>42401</v>
      </c>
      <c r="D222" s="8" t="s">
        <v>25</v>
      </c>
      <c r="E222" s="29" t="s">
        <v>150</v>
      </c>
      <c r="F222" s="11">
        <v>1</v>
      </c>
      <c r="G222" s="7">
        <v>340.88</v>
      </c>
    </row>
    <row r="223" spans="1:7" s="35" customFormat="1" ht="25.5" hidden="1" customHeight="1" x14ac:dyDescent="0.2">
      <c r="A223" s="5" t="s">
        <v>19</v>
      </c>
      <c r="B223" s="5" t="s">
        <v>130</v>
      </c>
      <c r="C223" s="36">
        <v>42401</v>
      </c>
      <c r="D223" s="8">
        <v>11024531</v>
      </c>
      <c r="E223" s="29" t="s">
        <v>176</v>
      </c>
      <c r="F223" s="11">
        <v>3</v>
      </c>
      <c r="G223" s="7">
        <v>1280.98</v>
      </c>
    </row>
    <row r="224" spans="1:7" s="35" customFormat="1" ht="25.5" hidden="1" customHeight="1" x14ac:dyDescent="0.2">
      <c r="A224" s="5" t="s">
        <v>19</v>
      </c>
      <c r="B224" s="5" t="s">
        <v>130</v>
      </c>
      <c r="C224" s="36">
        <v>42401</v>
      </c>
      <c r="D224" s="8" t="s">
        <v>26</v>
      </c>
      <c r="E224" s="29" t="s">
        <v>167</v>
      </c>
      <c r="F224" s="11">
        <v>13</v>
      </c>
      <c r="G224" s="7">
        <v>8063.52</v>
      </c>
    </row>
    <row r="225" spans="1:7" s="35" customFormat="1" ht="25.5" hidden="1" customHeight="1" x14ac:dyDescent="0.2">
      <c r="A225" s="5" t="s">
        <v>27</v>
      </c>
      <c r="B225" s="5" t="s">
        <v>104</v>
      </c>
      <c r="C225" s="36">
        <v>42401</v>
      </c>
      <c r="D225" s="37" t="s">
        <v>18</v>
      </c>
      <c r="E225" s="29" t="s">
        <v>131</v>
      </c>
      <c r="F225" s="11">
        <v>43</v>
      </c>
      <c r="G225" s="7">
        <v>7070.82</v>
      </c>
    </row>
    <row r="226" spans="1:7" s="35" customFormat="1" ht="25.5" hidden="1" customHeight="1" x14ac:dyDescent="0.2">
      <c r="A226" s="5" t="s">
        <v>27</v>
      </c>
      <c r="B226" s="5" t="s">
        <v>104</v>
      </c>
      <c r="C226" s="36">
        <v>42401</v>
      </c>
      <c r="D226" s="8" t="s">
        <v>28</v>
      </c>
      <c r="E226" s="29" t="s">
        <v>133</v>
      </c>
      <c r="F226" s="11">
        <v>6</v>
      </c>
      <c r="G226" s="7">
        <v>5028.1000000000004</v>
      </c>
    </row>
    <row r="227" spans="1:7" s="35" customFormat="1" ht="25.5" hidden="1" customHeight="1" x14ac:dyDescent="0.2">
      <c r="A227" s="5" t="s">
        <v>27</v>
      </c>
      <c r="B227" s="5" t="s">
        <v>104</v>
      </c>
      <c r="C227" s="36">
        <v>42401</v>
      </c>
      <c r="D227" s="8" t="s">
        <v>29</v>
      </c>
      <c r="E227" s="29" t="s">
        <v>134</v>
      </c>
      <c r="F227" s="11">
        <v>1</v>
      </c>
      <c r="G227" s="7">
        <v>647.04</v>
      </c>
    </row>
    <row r="228" spans="1:7" s="35" customFormat="1" ht="25.5" hidden="1" customHeight="1" x14ac:dyDescent="0.2">
      <c r="A228" s="5" t="s">
        <v>27</v>
      </c>
      <c r="B228" s="5" t="s">
        <v>104</v>
      </c>
      <c r="C228" s="36">
        <v>42401</v>
      </c>
      <c r="D228" s="8" t="s">
        <v>30</v>
      </c>
      <c r="E228" s="29" t="s">
        <v>170</v>
      </c>
      <c r="F228" s="11">
        <v>1</v>
      </c>
      <c r="G228" s="7">
        <v>310.8</v>
      </c>
    </row>
    <row r="229" spans="1:7" s="35" customFormat="1" ht="25.5" hidden="1" customHeight="1" x14ac:dyDescent="0.2">
      <c r="A229" s="5" t="s">
        <v>27</v>
      </c>
      <c r="B229" s="5" t="s">
        <v>104</v>
      </c>
      <c r="C229" s="36">
        <v>42401</v>
      </c>
      <c r="D229" s="8" t="s">
        <v>31</v>
      </c>
      <c r="E229" s="29" t="s">
        <v>135</v>
      </c>
      <c r="F229" s="11">
        <v>1</v>
      </c>
      <c r="G229" s="7">
        <v>613.4</v>
      </c>
    </row>
    <row r="230" spans="1:7" s="35" customFormat="1" ht="25.5" hidden="1" customHeight="1" x14ac:dyDescent="0.2">
      <c r="A230" s="5" t="s">
        <v>27</v>
      </c>
      <c r="B230" s="5" t="s">
        <v>104</v>
      </c>
      <c r="C230" s="36">
        <v>42401</v>
      </c>
      <c r="D230" s="8" t="s">
        <v>32</v>
      </c>
      <c r="E230" s="29" t="s">
        <v>136</v>
      </c>
      <c r="F230" s="11">
        <v>1</v>
      </c>
      <c r="G230" s="7">
        <v>600</v>
      </c>
    </row>
    <row r="231" spans="1:7" s="35" customFormat="1" ht="25.5" hidden="1" customHeight="1" x14ac:dyDescent="0.25">
      <c r="A231" s="5" t="s">
        <v>27</v>
      </c>
      <c r="B231" s="5" t="s">
        <v>104</v>
      </c>
      <c r="C231" s="36">
        <v>42401</v>
      </c>
      <c r="D231" s="8" t="s">
        <v>33</v>
      </c>
      <c r="E231" s="29" t="s">
        <v>137</v>
      </c>
      <c r="F231" s="30">
        <v>2</v>
      </c>
      <c r="G231" s="7">
        <v>6012.31</v>
      </c>
    </row>
    <row r="232" spans="1:7" s="35" customFormat="1" ht="25.5" hidden="1" customHeight="1" x14ac:dyDescent="0.2">
      <c r="A232" s="5" t="s">
        <v>27</v>
      </c>
      <c r="B232" s="5" t="s">
        <v>104</v>
      </c>
      <c r="C232" s="36">
        <v>42401</v>
      </c>
      <c r="D232" s="8" t="s">
        <v>8</v>
      </c>
      <c r="E232" s="29" t="s">
        <v>120</v>
      </c>
      <c r="F232" s="11">
        <v>70</v>
      </c>
      <c r="G232" s="7">
        <v>18448.599999999999</v>
      </c>
    </row>
    <row r="233" spans="1:7" s="35" customFormat="1" ht="25.5" hidden="1" customHeight="1" x14ac:dyDescent="0.2">
      <c r="A233" s="5" t="s">
        <v>27</v>
      </c>
      <c r="B233" s="5" t="s">
        <v>104</v>
      </c>
      <c r="C233" s="36">
        <v>42401</v>
      </c>
      <c r="D233" s="8" t="s">
        <v>9</v>
      </c>
      <c r="E233" s="29" t="s">
        <v>132</v>
      </c>
      <c r="F233" s="11">
        <v>8</v>
      </c>
      <c r="G233" s="7">
        <v>3105.03</v>
      </c>
    </row>
    <row r="234" spans="1:7" s="35" customFormat="1" ht="25.5" hidden="1" customHeight="1" x14ac:dyDescent="0.2">
      <c r="A234" s="5" t="s">
        <v>27</v>
      </c>
      <c r="B234" s="5" t="s">
        <v>104</v>
      </c>
      <c r="C234" s="36">
        <v>42401</v>
      </c>
      <c r="D234" s="8" t="s">
        <v>34</v>
      </c>
      <c r="E234" s="29" t="s">
        <v>138</v>
      </c>
      <c r="F234" s="11">
        <v>19</v>
      </c>
      <c r="G234" s="7">
        <v>18548.5</v>
      </c>
    </row>
    <row r="235" spans="1:7" s="35" customFormat="1" ht="25.5" hidden="1" customHeight="1" x14ac:dyDescent="0.2">
      <c r="A235" s="5" t="s">
        <v>27</v>
      </c>
      <c r="B235" s="5" t="s">
        <v>104</v>
      </c>
      <c r="C235" s="36">
        <v>42401</v>
      </c>
      <c r="D235" s="8" t="s">
        <v>35</v>
      </c>
      <c r="E235" s="29" t="s">
        <v>139</v>
      </c>
      <c r="F235" s="11">
        <v>8</v>
      </c>
      <c r="G235" s="7">
        <v>2187.71</v>
      </c>
    </row>
    <row r="236" spans="1:7" s="35" customFormat="1" ht="25.5" hidden="1" customHeight="1" x14ac:dyDescent="0.2">
      <c r="A236" s="5" t="s">
        <v>27</v>
      </c>
      <c r="B236" s="5" t="s">
        <v>104</v>
      </c>
      <c r="C236" s="36">
        <v>42401</v>
      </c>
      <c r="D236" s="8" t="s">
        <v>36</v>
      </c>
      <c r="E236" s="29" t="s">
        <v>140</v>
      </c>
      <c r="F236" s="11">
        <v>3</v>
      </c>
      <c r="G236" s="7">
        <v>1452.68</v>
      </c>
    </row>
    <row r="237" spans="1:7" s="35" customFormat="1" ht="25.5" hidden="1" customHeight="1" x14ac:dyDescent="0.2">
      <c r="A237" s="5" t="s">
        <v>27</v>
      </c>
      <c r="B237" s="5" t="s">
        <v>104</v>
      </c>
      <c r="C237" s="36">
        <v>42401</v>
      </c>
      <c r="D237" s="8" t="s">
        <v>37</v>
      </c>
      <c r="E237" s="29" t="s">
        <v>171</v>
      </c>
      <c r="F237" s="11">
        <v>2</v>
      </c>
      <c r="G237" s="7">
        <v>477.39</v>
      </c>
    </row>
    <row r="238" spans="1:7" s="35" customFormat="1" ht="25.5" hidden="1" customHeight="1" x14ac:dyDescent="0.2">
      <c r="A238" s="5" t="s">
        <v>27</v>
      </c>
      <c r="B238" s="5" t="s">
        <v>104</v>
      </c>
      <c r="C238" s="36">
        <v>42401</v>
      </c>
      <c r="D238" s="8" t="s">
        <v>21</v>
      </c>
      <c r="E238" s="29" t="s">
        <v>141</v>
      </c>
      <c r="F238" s="11">
        <v>1</v>
      </c>
      <c r="G238" s="7">
        <v>517.95000000000005</v>
      </c>
    </row>
    <row r="239" spans="1:7" s="35" customFormat="1" ht="25.5" hidden="1" customHeight="1" x14ac:dyDescent="0.2">
      <c r="A239" s="5" t="s">
        <v>27</v>
      </c>
      <c r="B239" s="5" t="s">
        <v>104</v>
      </c>
      <c r="C239" s="36">
        <v>42401</v>
      </c>
      <c r="D239" s="8" t="s">
        <v>22</v>
      </c>
      <c r="E239" s="29" t="s">
        <v>121</v>
      </c>
      <c r="F239" s="11">
        <v>9</v>
      </c>
      <c r="G239" s="7">
        <v>962.04</v>
      </c>
    </row>
    <row r="240" spans="1:7" s="35" customFormat="1" ht="25.5" hidden="1" customHeight="1" x14ac:dyDescent="0.2">
      <c r="A240" s="5" t="s">
        <v>27</v>
      </c>
      <c r="B240" s="5" t="s">
        <v>104</v>
      </c>
      <c r="C240" s="36">
        <v>42401</v>
      </c>
      <c r="D240" s="8" t="s">
        <v>10</v>
      </c>
      <c r="E240" s="29" t="s">
        <v>122</v>
      </c>
      <c r="F240" s="11">
        <v>16</v>
      </c>
      <c r="G240" s="7">
        <v>4126.2700000000004</v>
      </c>
    </row>
    <row r="241" spans="1:7" s="35" customFormat="1" ht="25.5" hidden="1" customHeight="1" x14ac:dyDescent="0.2">
      <c r="A241" s="5" t="s">
        <v>27</v>
      </c>
      <c r="B241" s="5" t="s">
        <v>104</v>
      </c>
      <c r="C241" s="36">
        <v>42401</v>
      </c>
      <c r="D241" s="8" t="s">
        <v>38</v>
      </c>
      <c r="E241" s="29" t="s">
        <v>180</v>
      </c>
      <c r="F241" s="11">
        <v>1</v>
      </c>
      <c r="G241" s="7">
        <v>1500</v>
      </c>
    </row>
    <row r="242" spans="1:7" s="35" customFormat="1" ht="25.5" hidden="1" customHeight="1" x14ac:dyDescent="0.2">
      <c r="A242" s="5" t="s">
        <v>27</v>
      </c>
      <c r="B242" s="5" t="s">
        <v>104</v>
      </c>
      <c r="C242" s="36">
        <v>42401</v>
      </c>
      <c r="D242" s="8" t="s">
        <v>39</v>
      </c>
      <c r="E242" s="29" t="s">
        <v>172</v>
      </c>
      <c r="F242" s="11">
        <v>1</v>
      </c>
      <c r="G242" s="7">
        <v>659.9</v>
      </c>
    </row>
    <row r="243" spans="1:7" s="35" customFormat="1" ht="25.5" hidden="1" customHeight="1" x14ac:dyDescent="0.2">
      <c r="A243" s="5" t="s">
        <v>27</v>
      </c>
      <c r="B243" s="5" t="s">
        <v>104</v>
      </c>
      <c r="C243" s="36">
        <v>42401</v>
      </c>
      <c r="D243" s="8" t="s">
        <v>40</v>
      </c>
      <c r="E243" s="29" t="s">
        <v>173</v>
      </c>
      <c r="F243" s="11">
        <v>1</v>
      </c>
      <c r="G243" s="7">
        <v>1142.22</v>
      </c>
    </row>
    <row r="244" spans="1:7" s="35" customFormat="1" ht="25.5" hidden="1" customHeight="1" x14ac:dyDescent="0.2">
      <c r="A244" s="5" t="s">
        <v>27</v>
      </c>
      <c r="B244" s="5" t="s">
        <v>104</v>
      </c>
      <c r="C244" s="36">
        <v>42401</v>
      </c>
      <c r="D244" s="8" t="s">
        <v>41</v>
      </c>
      <c r="E244" s="29" t="s">
        <v>165</v>
      </c>
      <c r="F244" s="11">
        <v>1</v>
      </c>
      <c r="G244" s="7">
        <v>1152.02</v>
      </c>
    </row>
    <row r="245" spans="1:7" s="35" customFormat="1" ht="25.5" hidden="1" customHeight="1" x14ac:dyDescent="0.25">
      <c r="A245" s="5" t="s">
        <v>27</v>
      </c>
      <c r="B245" s="5" t="s">
        <v>104</v>
      </c>
      <c r="C245" s="36">
        <v>42401</v>
      </c>
      <c r="D245" s="8" t="s">
        <v>42</v>
      </c>
      <c r="E245" s="6" t="s">
        <v>188</v>
      </c>
      <c r="F245" s="11">
        <v>1</v>
      </c>
      <c r="G245" s="7">
        <v>3800</v>
      </c>
    </row>
    <row r="246" spans="1:7" s="35" customFormat="1" ht="25.5" hidden="1" customHeight="1" x14ac:dyDescent="0.2">
      <c r="A246" s="5" t="s">
        <v>27</v>
      </c>
      <c r="B246" s="5" t="s">
        <v>104</v>
      </c>
      <c r="C246" s="36">
        <v>42401</v>
      </c>
      <c r="D246" s="8" t="s">
        <v>11</v>
      </c>
      <c r="E246" s="29" t="s">
        <v>123</v>
      </c>
      <c r="F246" s="11">
        <v>15</v>
      </c>
      <c r="G246" s="7">
        <v>4559.87</v>
      </c>
    </row>
    <row r="247" spans="1:7" s="35" customFormat="1" ht="25.5" hidden="1" customHeight="1" x14ac:dyDescent="0.2">
      <c r="A247" s="5" t="s">
        <v>27</v>
      </c>
      <c r="B247" s="5" t="s">
        <v>104</v>
      </c>
      <c r="C247" s="36">
        <v>42401</v>
      </c>
      <c r="D247" s="8" t="s">
        <v>12</v>
      </c>
      <c r="E247" s="29" t="s">
        <v>124</v>
      </c>
      <c r="F247" s="11">
        <v>2</v>
      </c>
      <c r="G247" s="7">
        <v>920.44</v>
      </c>
    </row>
    <row r="248" spans="1:7" s="35" customFormat="1" ht="25.5" hidden="1" customHeight="1" x14ac:dyDescent="0.2">
      <c r="A248" s="5" t="s">
        <v>27</v>
      </c>
      <c r="B248" s="5" t="s">
        <v>104</v>
      </c>
      <c r="C248" s="36">
        <v>42401</v>
      </c>
      <c r="D248" s="8" t="s">
        <v>43</v>
      </c>
      <c r="E248" s="29" t="s">
        <v>142</v>
      </c>
      <c r="F248" s="11">
        <v>20</v>
      </c>
      <c r="G248" s="7">
        <v>26867.57</v>
      </c>
    </row>
    <row r="249" spans="1:7" s="35" customFormat="1" ht="25.5" hidden="1" customHeight="1" x14ac:dyDescent="0.25">
      <c r="A249" s="5" t="s">
        <v>27</v>
      </c>
      <c r="B249" s="5" t="s">
        <v>104</v>
      </c>
      <c r="C249" s="36">
        <v>42401</v>
      </c>
      <c r="D249" s="8" t="s">
        <v>44</v>
      </c>
      <c r="E249" s="6" t="s">
        <v>193</v>
      </c>
      <c r="F249" s="11">
        <v>2</v>
      </c>
      <c r="G249" s="7">
        <v>3637.17</v>
      </c>
    </row>
    <row r="250" spans="1:7" s="35" customFormat="1" ht="25.5" hidden="1" customHeight="1" x14ac:dyDescent="0.2">
      <c r="A250" s="5" t="s">
        <v>27</v>
      </c>
      <c r="B250" s="5" t="s">
        <v>104</v>
      </c>
      <c r="C250" s="36">
        <v>42401</v>
      </c>
      <c r="D250" s="8" t="s">
        <v>45</v>
      </c>
      <c r="E250" s="29" t="s">
        <v>144</v>
      </c>
      <c r="F250" s="11">
        <v>5</v>
      </c>
      <c r="G250" s="7">
        <v>2126.54</v>
      </c>
    </row>
    <row r="251" spans="1:7" s="35" customFormat="1" ht="25.5" hidden="1" customHeight="1" x14ac:dyDescent="0.25">
      <c r="A251" s="5" t="s">
        <v>27</v>
      </c>
      <c r="B251" s="5" t="s">
        <v>104</v>
      </c>
      <c r="C251" s="36">
        <v>42401</v>
      </c>
      <c r="D251" s="8" t="s">
        <v>46</v>
      </c>
      <c r="E251" s="6" t="s">
        <v>145</v>
      </c>
      <c r="F251" s="11">
        <v>1</v>
      </c>
      <c r="G251" s="7">
        <v>680.85</v>
      </c>
    </row>
    <row r="252" spans="1:7" s="35" customFormat="1" ht="25.5" hidden="1" customHeight="1" x14ac:dyDescent="0.2">
      <c r="A252" s="5" t="s">
        <v>27</v>
      </c>
      <c r="B252" s="5" t="s">
        <v>104</v>
      </c>
      <c r="C252" s="36">
        <v>42401</v>
      </c>
      <c r="D252" s="8" t="s">
        <v>23</v>
      </c>
      <c r="E252" s="29" t="s">
        <v>146</v>
      </c>
      <c r="F252" s="11">
        <v>1</v>
      </c>
      <c r="G252" s="7">
        <v>441.29</v>
      </c>
    </row>
    <row r="253" spans="1:7" s="35" customFormat="1" ht="25.5" hidden="1" customHeight="1" x14ac:dyDescent="0.2">
      <c r="A253" s="5" t="s">
        <v>27</v>
      </c>
      <c r="B253" s="5" t="s">
        <v>104</v>
      </c>
      <c r="C253" s="36">
        <v>42401</v>
      </c>
      <c r="D253" s="8" t="s">
        <v>13</v>
      </c>
      <c r="E253" s="29" t="s">
        <v>126</v>
      </c>
      <c r="F253" s="11">
        <v>11</v>
      </c>
      <c r="G253" s="7">
        <v>1892.77</v>
      </c>
    </row>
    <row r="254" spans="1:7" s="35" customFormat="1" ht="25.5" hidden="1" customHeight="1" x14ac:dyDescent="0.2">
      <c r="A254" s="5" t="s">
        <v>27</v>
      </c>
      <c r="B254" s="5" t="s">
        <v>104</v>
      </c>
      <c r="C254" s="36">
        <v>42401</v>
      </c>
      <c r="D254" s="8" t="s">
        <v>47</v>
      </c>
      <c r="E254" s="29" t="s">
        <v>189</v>
      </c>
      <c r="F254" s="11">
        <v>1</v>
      </c>
      <c r="G254" s="7">
        <v>666.84</v>
      </c>
    </row>
    <row r="255" spans="1:7" s="35" customFormat="1" ht="25.5" hidden="1" customHeight="1" x14ac:dyDescent="0.2">
      <c r="A255" s="5" t="s">
        <v>27</v>
      </c>
      <c r="B255" s="5" t="s">
        <v>104</v>
      </c>
      <c r="C255" s="36">
        <v>42401</v>
      </c>
      <c r="D255" s="8" t="s">
        <v>48</v>
      </c>
      <c r="E255" s="29" t="s">
        <v>166</v>
      </c>
      <c r="F255" s="11">
        <v>1</v>
      </c>
      <c r="G255" s="7">
        <v>1381.14</v>
      </c>
    </row>
    <row r="256" spans="1:7" s="35" customFormat="1" ht="25.5" hidden="1" customHeight="1" x14ac:dyDescent="0.2">
      <c r="A256" s="5" t="s">
        <v>27</v>
      </c>
      <c r="B256" s="5" t="s">
        <v>104</v>
      </c>
      <c r="C256" s="36">
        <v>42401</v>
      </c>
      <c r="D256" s="8" t="s">
        <v>14</v>
      </c>
      <c r="E256" s="29" t="s">
        <v>127</v>
      </c>
      <c r="F256" s="11">
        <v>8</v>
      </c>
      <c r="G256" s="7">
        <v>1615.39</v>
      </c>
    </row>
    <row r="257" spans="1:7" s="35" customFormat="1" ht="25.5" hidden="1" customHeight="1" x14ac:dyDescent="0.2">
      <c r="A257" s="5" t="s">
        <v>27</v>
      </c>
      <c r="B257" s="5" t="s">
        <v>104</v>
      </c>
      <c r="C257" s="36">
        <v>42401</v>
      </c>
      <c r="D257" s="8" t="s">
        <v>15</v>
      </c>
      <c r="E257" s="29" t="s">
        <v>128</v>
      </c>
      <c r="F257" s="11">
        <v>6</v>
      </c>
      <c r="G257" s="7">
        <v>2651.08</v>
      </c>
    </row>
    <row r="258" spans="1:7" s="35" customFormat="1" ht="25.5" hidden="1" customHeight="1" x14ac:dyDescent="0.2">
      <c r="A258" s="5" t="s">
        <v>27</v>
      </c>
      <c r="B258" s="5" t="s">
        <v>104</v>
      </c>
      <c r="C258" s="36">
        <v>42401</v>
      </c>
      <c r="D258" s="8" t="s">
        <v>49</v>
      </c>
      <c r="E258" s="29" t="s">
        <v>148</v>
      </c>
      <c r="F258" s="11">
        <v>14</v>
      </c>
      <c r="G258" s="7">
        <v>16011.06</v>
      </c>
    </row>
    <row r="259" spans="1:7" s="35" customFormat="1" ht="25.5" hidden="1" customHeight="1" x14ac:dyDescent="0.2">
      <c r="A259" s="5" t="s">
        <v>27</v>
      </c>
      <c r="B259" s="5" t="s">
        <v>104</v>
      </c>
      <c r="C259" s="36">
        <v>42401</v>
      </c>
      <c r="D259" s="8" t="s">
        <v>50</v>
      </c>
      <c r="E259" s="29" t="s">
        <v>149</v>
      </c>
      <c r="F259" s="11">
        <v>2</v>
      </c>
      <c r="G259" s="7">
        <v>513.95000000000005</v>
      </c>
    </row>
    <row r="260" spans="1:7" s="35" customFormat="1" ht="25.5" hidden="1" customHeight="1" x14ac:dyDescent="0.2">
      <c r="A260" s="5" t="s">
        <v>27</v>
      </c>
      <c r="B260" s="5" t="s">
        <v>104</v>
      </c>
      <c r="C260" s="36">
        <v>42401</v>
      </c>
      <c r="D260" s="8" t="s">
        <v>16</v>
      </c>
      <c r="E260" s="29" t="s">
        <v>129</v>
      </c>
      <c r="F260" s="11">
        <v>3</v>
      </c>
      <c r="G260" s="7">
        <v>300.64999999999998</v>
      </c>
    </row>
    <row r="261" spans="1:7" s="35" customFormat="1" ht="25.5" hidden="1" customHeight="1" x14ac:dyDescent="0.2">
      <c r="A261" s="5" t="s">
        <v>27</v>
      </c>
      <c r="B261" s="5" t="s">
        <v>104</v>
      </c>
      <c r="C261" s="36">
        <v>42401</v>
      </c>
      <c r="D261" s="8" t="s">
        <v>25</v>
      </c>
      <c r="E261" s="29" t="s">
        <v>150</v>
      </c>
      <c r="F261" s="11">
        <v>10</v>
      </c>
      <c r="G261" s="7">
        <v>2366.16</v>
      </c>
    </row>
    <row r="262" spans="1:7" s="35" customFormat="1" ht="25.5" hidden="1" customHeight="1" x14ac:dyDescent="0.25">
      <c r="A262" s="5" t="s">
        <v>27</v>
      </c>
      <c r="B262" s="5" t="s">
        <v>104</v>
      </c>
      <c r="C262" s="36">
        <v>42401</v>
      </c>
      <c r="D262" s="8" t="s">
        <v>51</v>
      </c>
      <c r="E262" s="6" t="s">
        <v>151</v>
      </c>
      <c r="F262" s="11">
        <v>1</v>
      </c>
      <c r="G262" s="7">
        <v>1080</v>
      </c>
    </row>
    <row r="263" spans="1:7" s="35" customFormat="1" ht="25.5" hidden="1" customHeight="1" x14ac:dyDescent="0.25">
      <c r="A263" s="5" t="s">
        <v>27</v>
      </c>
      <c r="B263" s="5" t="s">
        <v>104</v>
      </c>
      <c r="C263" s="36">
        <v>42401</v>
      </c>
      <c r="D263" s="8" t="s">
        <v>52</v>
      </c>
      <c r="E263" s="6" t="s">
        <v>185</v>
      </c>
      <c r="F263" s="11">
        <v>1</v>
      </c>
      <c r="G263" s="7">
        <v>1458.74</v>
      </c>
    </row>
    <row r="264" spans="1:7" s="35" customFormat="1" ht="25.5" hidden="1" customHeight="1" x14ac:dyDescent="0.2">
      <c r="A264" s="5" t="s">
        <v>27</v>
      </c>
      <c r="B264" s="5" t="s">
        <v>104</v>
      </c>
      <c r="C264" s="36">
        <v>42401</v>
      </c>
      <c r="D264" s="8" t="s">
        <v>20</v>
      </c>
      <c r="E264" s="29" t="s">
        <v>176</v>
      </c>
      <c r="F264" s="11">
        <v>10</v>
      </c>
      <c r="G264" s="7">
        <v>3531.81</v>
      </c>
    </row>
    <row r="265" spans="1:7" s="35" customFormat="1" ht="25.5" hidden="1" customHeight="1" x14ac:dyDescent="0.2">
      <c r="A265" s="5" t="s">
        <v>27</v>
      </c>
      <c r="B265" s="5" t="s">
        <v>104</v>
      </c>
      <c r="C265" s="36">
        <v>42401</v>
      </c>
      <c r="D265" s="8" t="s">
        <v>26</v>
      </c>
      <c r="E265" s="29" t="s">
        <v>167</v>
      </c>
      <c r="F265" s="11">
        <v>3</v>
      </c>
      <c r="G265" s="7">
        <v>1655.93</v>
      </c>
    </row>
    <row r="266" spans="1:7" s="35" customFormat="1" ht="25.5" hidden="1" customHeight="1" x14ac:dyDescent="0.2">
      <c r="A266" s="5" t="s">
        <v>27</v>
      </c>
      <c r="B266" s="5" t="s">
        <v>104</v>
      </c>
      <c r="C266" s="36">
        <v>42401</v>
      </c>
      <c r="D266" s="8" t="s">
        <v>53</v>
      </c>
      <c r="E266" s="29" t="s">
        <v>152</v>
      </c>
      <c r="F266" s="11">
        <v>2</v>
      </c>
      <c r="G266" s="7">
        <v>3647.8</v>
      </c>
    </row>
    <row r="267" spans="1:7" s="35" customFormat="1" ht="25.5" hidden="1" customHeight="1" x14ac:dyDescent="0.2">
      <c r="A267" s="5" t="s">
        <v>27</v>
      </c>
      <c r="B267" s="5" t="s">
        <v>104</v>
      </c>
      <c r="C267" s="36">
        <v>42401</v>
      </c>
      <c r="D267" s="8" t="s">
        <v>54</v>
      </c>
      <c r="E267" s="29" t="s">
        <v>163</v>
      </c>
      <c r="F267" s="11">
        <v>2</v>
      </c>
      <c r="G267" s="7">
        <v>1377.73</v>
      </c>
    </row>
    <row r="268" spans="1:7" s="35" customFormat="1" ht="25.5" hidden="1" customHeight="1" x14ac:dyDescent="0.2">
      <c r="A268" s="5" t="s">
        <v>27</v>
      </c>
      <c r="B268" s="5" t="s">
        <v>104</v>
      </c>
      <c r="C268" s="36">
        <v>42401</v>
      </c>
      <c r="D268" s="8" t="s">
        <v>55</v>
      </c>
      <c r="E268" s="29" t="s">
        <v>181</v>
      </c>
      <c r="F268" s="11">
        <v>1</v>
      </c>
      <c r="G268" s="7">
        <v>132.22</v>
      </c>
    </row>
    <row r="269" spans="1:7" s="35" customFormat="1" ht="25.5" hidden="1" customHeight="1" x14ac:dyDescent="0.25">
      <c r="A269" s="5" t="s">
        <v>27</v>
      </c>
      <c r="B269" s="5" t="s">
        <v>104</v>
      </c>
      <c r="C269" s="36">
        <v>42401</v>
      </c>
      <c r="D269" s="8" t="s">
        <v>56</v>
      </c>
      <c r="E269" s="6" t="s">
        <v>253</v>
      </c>
      <c r="F269" s="11">
        <v>1</v>
      </c>
      <c r="G269" s="7">
        <v>136.38</v>
      </c>
    </row>
    <row r="270" spans="1:7" s="35" customFormat="1" ht="25.5" hidden="1" customHeight="1" x14ac:dyDescent="0.2">
      <c r="A270" s="5" t="s">
        <v>57</v>
      </c>
      <c r="B270" s="5" t="s">
        <v>119</v>
      </c>
      <c r="C270" s="36">
        <v>42401</v>
      </c>
      <c r="D270" s="37" t="s">
        <v>18</v>
      </c>
      <c r="E270" s="29" t="s">
        <v>131</v>
      </c>
      <c r="F270" s="11">
        <v>1</v>
      </c>
      <c r="G270" s="7">
        <v>213.46</v>
      </c>
    </row>
    <row r="271" spans="1:7" s="35" customFormat="1" ht="25.5" hidden="1" customHeight="1" x14ac:dyDescent="0.2">
      <c r="A271" s="5" t="s">
        <v>57</v>
      </c>
      <c r="B271" s="5" t="s">
        <v>119</v>
      </c>
      <c r="C271" s="36">
        <v>42401</v>
      </c>
      <c r="D271" s="8" t="s">
        <v>30</v>
      </c>
      <c r="E271" s="29" t="s">
        <v>170</v>
      </c>
      <c r="F271" s="11">
        <v>1</v>
      </c>
      <c r="G271" s="7">
        <v>792.3</v>
      </c>
    </row>
    <row r="272" spans="1:7" s="35" customFormat="1" ht="25.5" hidden="1" customHeight="1" x14ac:dyDescent="0.2">
      <c r="A272" s="5" t="s">
        <v>57</v>
      </c>
      <c r="B272" s="5" t="s">
        <v>119</v>
      </c>
      <c r="C272" s="36">
        <v>42401</v>
      </c>
      <c r="D272" s="8" t="s">
        <v>8</v>
      </c>
      <c r="E272" s="29" t="s">
        <v>120</v>
      </c>
      <c r="F272" s="11">
        <v>2</v>
      </c>
      <c r="G272" s="7">
        <v>679.84</v>
      </c>
    </row>
    <row r="273" spans="1:7" s="35" customFormat="1" ht="25.5" hidden="1" customHeight="1" x14ac:dyDescent="0.2">
      <c r="A273" s="5" t="s">
        <v>57</v>
      </c>
      <c r="B273" s="5" t="s">
        <v>119</v>
      </c>
      <c r="C273" s="36">
        <v>42401</v>
      </c>
      <c r="D273" s="8" t="s">
        <v>9</v>
      </c>
      <c r="E273" s="29" t="s">
        <v>132</v>
      </c>
      <c r="F273" s="11">
        <v>5</v>
      </c>
      <c r="G273" s="7">
        <v>2301.3200000000002</v>
      </c>
    </row>
    <row r="274" spans="1:7" s="35" customFormat="1" ht="25.5" hidden="1" customHeight="1" x14ac:dyDescent="0.2">
      <c r="A274" s="5" t="s">
        <v>57</v>
      </c>
      <c r="B274" s="5" t="s">
        <v>119</v>
      </c>
      <c r="C274" s="36">
        <v>42401</v>
      </c>
      <c r="D274" s="8" t="s">
        <v>11</v>
      </c>
      <c r="E274" s="29" t="s">
        <v>123</v>
      </c>
      <c r="F274" s="11">
        <v>5</v>
      </c>
      <c r="G274" s="7">
        <v>1744.37</v>
      </c>
    </row>
    <row r="275" spans="1:7" s="35" customFormat="1" ht="25.5" hidden="1" customHeight="1" x14ac:dyDescent="0.2">
      <c r="A275" s="5" t="s">
        <v>57</v>
      </c>
      <c r="B275" s="5" t="s">
        <v>119</v>
      </c>
      <c r="C275" s="36">
        <v>42401</v>
      </c>
      <c r="D275" s="8" t="s">
        <v>12</v>
      </c>
      <c r="E275" s="29" t="s">
        <v>124</v>
      </c>
      <c r="F275" s="11">
        <v>3</v>
      </c>
      <c r="G275" s="7">
        <v>1878.18</v>
      </c>
    </row>
    <row r="276" spans="1:7" s="35" customFormat="1" ht="25.5" hidden="1" customHeight="1" x14ac:dyDescent="0.2">
      <c r="A276" s="5" t="s">
        <v>57</v>
      </c>
      <c r="B276" s="5" t="s">
        <v>119</v>
      </c>
      <c r="C276" s="36">
        <v>42401</v>
      </c>
      <c r="D276" s="8" t="s">
        <v>43</v>
      </c>
      <c r="E276" s="29" t="s">
        <v>142</v>
      </c>
      <c r="F276" s="11">
        <v>2</v>
      </c>
      <c r="G276" s="7">
        <v>4049.28</v>
      </c>
    </row>
    <row r="277" spans="1:7" s="35" customFormat="1" ht="25.5" hidden="1" customHeight="1" x14ac:dyDescent="0.2">
      <c r="A277" s="5" t="s">
        <v>57</v>
      </c>
      <c r="B277" s="5" t="s">
        <v>119</v>
      </c>
      <c r="C277" s="36">
        <v>42401</v>
      </c>
      <c r="D277" s="8" t="s">
        <v>49</v>
      </c>
      <c r="E277" s="29" t="s">
        <v>148</v>
      </c>
      <c r="F277" s="11">
        <v>1</v>
      </c>
      <c r="G277" s="7">
        <v>2083.29</v>
      </c>
    </row>
    <row r="278" spans="1:7" s="35" customFormat="1" ht="25.5" hidden="1" customHeight="1" x14ac:dyDescent="0.2">
      <c r="A278" s="5" t="s">
        <v>57</v>
      </c>
      <c r="B278" s="5" t="s">
        <v>119</v>
      </c>
      <c r="C278" s="36">
        <v>42401</v>
      </c>
      <c r="D278" s="8" t="s">
        <v>26</v>
      </c>
      <c r="E278" s="29" t="s">
        <v>167</v>
      </c>
      <c r="F278" s="11">
        <v>3</v>
      </c>
      <c r="G278" s="7">
        <v>1587.18</v>
      </c>
    </row>
    <row r="279" spans="1:7" s="35" customFormat="1" ht="25.5" hidden="1" customHeight="1" x14ac:dyDescent="0.2">
      <c r="A279" s="5" t="s">
        <v>58</v>
      </c>
      <c r="B279" s="5" t="s">
        <v>198</v>
      </c>
      <c r="C279" s="36">
        <v>42401</v>
      </c>
      <c r="D279" s="37" t="s">
        <v>18</v>
      </c>
      <c r="E279" s="29" t="s">
        <v>131</v>
      </c>
      <c r="F279" s="11">
        <v>1</v>
      </c>
      <c r="G279" s="7">
        <v>290.66000000000003</v>
      </c>
    </row>
    <row r="280" spans="1:7" s="35" customFormat="1" ht="25.5" hidden="1" customHeight="1" x14ac:dyDescent="0.2">
      <c r="A280" s="5" t="s">
        <v>58</v>
      </c>
      <c r="B280" s="5" t="s">
        <v>198</v>
      </c>
      <c r="C280" s="36">
        <v>42401</v>
      </c>
      <c r="D280" s="8" t="s">
        <v>29</v>
      </c>
      <c r="E280" s="29" t="s">
        <v>134</v>
      </c>
      <c r="F280" s="11">
        <v>1</v>
      </c>
      <c r="G280" s="7">
        <v>424.17</v>
      </c>
    </row>
    <row r="281" spans="1:7" s="35" customFormat="1" ht="25.5" hidden="1" customHeight="1" x14ac:dyDescent="0.2">
      <c r="A281" s="5" t="s">
        <v>58</v>
      </c>
      <c r="B281" s="5" t="s">
        <v>198</v>
      </c>
      <c r="C281" s="36">
        <v>42401</v>
      </c>
      <c r="D281" s="8" t="s">
        <v>30</v>
      </c>
      <c r="E281" s="29" t="s">
        <v>170</v>
      </c>
      <c r="F281" s="11">
        <v>3</v>
      </c>
      <c r="G281" s="7">
        <v>1817.7</v>
      </c>
    </row>
    <row r="282" spans="1:7" s="35" customFormat="1" ht="25.5" hidden="1" customHeight="1" x14ac:dyDescent="0.2">
      <c r="A282" s="5" t="s">
        <v>58</v>
      </c>
      <c r="B282" s="5" t="s">
        <v>198</v>
      </c>
      <c r="C282" s="36">
        <v>42401</v>
      </c>
      <c r="D282" s="8" t="s">
        <v>39</v>
      </c>
      <c r="E282" s="29" t="s">
        <v>172</v>
      </c>
      <c r="F282" s="11">
        <v>2</v>
      </c>
      <c r="G282" s="7">
        <v>1355.08</v>
      </c>
    </row>
    <row r="283" spans="1:7" s="35" customFormat="1" ht="25.5" hidden="1" customHeight="1" x14ac:dyDescent="0.2">
      <c r="A283" s="5" t="s">
        <v>58</v>
      </c>
      <c r="B283" s="5" t="s">
        <v>198</v>
      </c>
      <c r="C283" s="36">
        <v>42401</v>
      </c>
      <c r="D283" s="8" t="s">
        <v>40</v>
      </c>
      <c r="E283" s="29" t="s">
        <v>173</v>
      </c>
      <c r="F283" s="11">
        <v>2</v>
      </c>
      <c r="G283" s="7">
        <v>1754.25</v>
      </c>
    </row>
    <row r="284" spans="1:7" s="35" customFormat="1" ht="25.5" hidden="1" customHeight="1" x14ac:dyDescent="0.2">
      <c r="A284" s="5" t="s">
        <v>58</v>
      </c>
      <c r="B284" s="5" t="s">
        <v>198</v>
      </c>
      <c r="C284" s="36">
        <v>42401</v>
      </c>
      <c r="D284" s="8" t="s">
        <v>25</v>
      </c>
      <c r="E284" s="29" t="s">
        <v>150</v>
      </c>
      <c r="F284" s="11">
        <v>1</v>
      </c>
      <c r="G284" s="7">
        <v>272.07</v>
      </c>
    </row>
    <row r="285" spans="1:7" s="35" customFormat="1" ht="25.5" hidden="1" customHeight="1" x14ac:dyDescent="0.2">
      <c r="A285" s="5" t="s">
        <v>59</v>
      </c>
      <c r="B285" s="5" t="s">
        <v>164</v>
      </c>
      <c r="C285" s="36">
        <v>42401</v>
      </c>
      <c r="D285" s="37" t="s">
        <v>18</v>
      </c>
      <c r="E285" s="29" t="s">
        <v>131</v>
      </c>
      <c r="F285" s="11">
        <v>3</v>
      </c>
      <c r="G285" s="7">
        <v>855</v>
      </c>
    </row>
    <row r="286" spans="1:7" s="35" customFormat="1" ht="25.5" hidden="1" customHeight="1" x14ac:dyDescent="0.2">
      <c r="A286" s="5" t="s">
        <v>59</v>
      </c>
      <c r="B286" s="5" t="s">
        <v>164</v>
      </c>
      <c r="C286" s="36">
        <v>42401</v>
      </c>
      <c r="D286" s="8" t="s">
        <v>8</v>
      </c>
      <c r="E286" s="29" t="s">
        <v>120</v>
      </c>
      <c r="F286" s="11">
        <v>8</v>
      </c>
      <c r="G286" s="7">
        <v>3344.17</v>
      </c>
    </row>
    <row r="287" spans="1:7" s="35" customFormat="1" ht="25.5" hidden="1" customHeight="1" x14ac:dyDescent="0.2">
      <c r="A287" s="5" t="s">
        <v>59</v>
      </c>
      <c r="B287" s="5" t="s">
        <v>164</v>
      </c>
      <c r="C287" s="36">
        <v>42401</v>
      </c>
      <c r="D287" s="8" t="s">
        <v>9</v>
      </c>
      <c r="E287" s="29" t="s">
        <v>132</v>
      </c>
      <c r="F287" s="11">
        <v>1</v>
      </c>
      <c r="G287" s="7">
        <v>607.97</v>
      </c>
    </row>
    <row r="288" spans="1:7" s="35" customFormat="1" ht="25.5" hidden="1" customHeight="1" x14ac:dyDescent="0.2">
      <c r="A288" s="5" t="s">
        <v>59</v>
      </c>
      <c r="B288" s="5" t="s">
        <v>164</v>
      </c>
      <c r="C288" s="36">
        <v>42401</v>
      </c>
      <c r="D288" s="8" t="s">
        <v>22</v>
      </c>
      <c r="E288" s="29" t="s">
        <v>121</v>
      </c>
      <c r="F288" s="11">
        <v>2</v>
      </c>
      <c r="G288" s="7">
        <v>400</v>
      </c>
    </row>
    <row r="289" spans="1:7" s="35" customFormat="1" ht="25.5" hidden="1" customHeight="1" x14ac:dyDescent="0.2">
      <c r="A289" s="5" t="s">
        <v>59</v>
      </c>
      <c r="B289" s="5" t="s">
        <v>164</v>
      </c>
      <c r="C289" s="36">
        <v>42401</v>
      </c>
      <c r="D289" s="8" t="s">
        <v>10</v>
      </c>
      <c r="E289" s="29" t="s">
        <v>122</v>
      </c>
      <c r="F289" s="11">
        <v>7</v>
      </c>
      <c r="G289" s="7">
        <v>2636.25</v>
      </c>
    </row>
    <row r="290" spans="1:7" s="35" customFormat="1" ht="25.5" hidden="1" customHeight="1" x14ac:dyDescent="0.2">
      <c r="A290" s="5" t="s">
        <v>59</v>
      </c>
      <c r="B290" s="5" t="s">
        <v>164</v>
      </c>
      <c r="C290" s="36">
        <v>42401</v>
      </c>
      <c r="D290" s="8" t="s">
        <v>11</v>
      </c>
      <c r="E290" s="29" t="s">
        <v>123</v>
      </c>
      <c r="F290" s="11">
        <v>9</v>
      </c>
      <c r="G290" s="7">
        <v>4787.96</v>
      </c>
    </row>
    <row r="291" spans="1:7" s="35" customFormat="1" ht="25.5" hidden="1" customHeight="1" x14ac:dyDescent="0.2">
      <c r="A291" s="5" t="s">
        <v>59</v>
      </c>
      <c r="B291" s="5" t="s">
        <v>164</v>
      </c>
      <c r="C291" s="36">
        <v>42401</v>
      </c>
      <c r="D291" s="8" t="s">
        <v>12</v>
      </c>
      <c r="E291" s="29" t="s">
        <v>124</v>
      </c>
      <c r="F291" s="11">
        <v>5</v>
      </c>
      <c r="G291" s="7">
        <v>3920.41</v>
      </c>
    </row>
    <row r="292" spans="1:7" s="35" customFormat="1" ht="25.5" hidden="1" customHeight="1" x14ac:dyDescent="0.2">
      <c r="A292" s="5" t="s">
        <v>59</v>
      </c>
      <c r="B292" s="5" t="s">
        <v>164</v>
      </c>
      <c r="C292" s="36">
        <v>42401</v>
      </c>
      <c r="D292" s="8" t="s">
        <v>45</v>
      </c>
      <c r="E292" s="29" t="s">
        <v>144</v>
      </c>
      <c r="F292" s="11">
        <v>1</v>
      </c>
      <c r="G292" s="7">
        <v>1100</v>
      </c>
    </row>
    <row r="293" spans="1:7" s="35" customFormat="1" ht="25.5" hidden="1" customHeight="1" x14ac:dyDescent="0.2">
      <c r="A293" s="5" t="s">
        <v>59</v>
      </c>
      <c r="B293" s="5" t="s">
        <v>164</v>
      </c>
      <c r="C293" s="36">
        <v>42401</v>
      </c>
      <c r="D293" s="8" t="s">
        <v>13</v>
      </c>
      <c r="E293" s="29" t="s">
        <v>126</v>
      </c>
      <c r="F293" s="11">
        <v>20</v>
      </c>
      <c r="G293" s="7">
        <v>5998.2</v>
      </c>
    </row>
    <row r="294" spans="1:7" s="35" customFormat="1" ht="25.5" hidden="1" customHeight="1" x14ac:dyDescent="0.2">
      <c r="A294" s="5" t="s">
        <v>59</v>
      </c>
      <c r="B294" s="5" t="s">
        <v>164</v>
      </c>
      <c r="C294" s="36">
        <v>42401</v>
      </c>
      <c r="D294" s="8" t="s">
        <v>48</v>
      </c>
      <c r="E294" s="29" t="s">
        <v>166</v>
      </c>
      <c r="F294" s="11">
        <v>1</v>
      </c>
      <c r="G294" s="7">
        <v>1806.93</v>
      </c>
    </row>
    <row r="295" spans="1:7" s="35" customFormat="1" ht="25.5" hidden="1" customHeight="1" x14ac:dyDescent="0.2">
      <c r="A295" s="5" t="s">
        <v>59</v>
      </c>
      <c r="B295" s="5" t="s">
        <v>164</v>
      </c>
      <c r="C295" s="36">
        <v>42401</v>
      </c>
      <c r="D295" s="8" t="s">
        <v>14</v>
      </c>
      <c r="E295" s="29" t="s">
        <v>127</v>
      </c>
      <c r="F295" s="11">
        <v>16</v>
      </c>
      <c r="G295" s="7">
        <v>6767.8</v>
      </c>
    </row>
    <row r="296" spans="1:7" s="35" customFormat="1" ht="25.5" hidden="1" customHeight="1" x14ac:dyDescent="0.2">
      <c r="A296" s="5" t="s">
        <v>59</v>
      </c>
      <c r="B296" s="5" t="s">
        <v>164</v>
      </c>
      <c r="C296" s="36">
        <v>42401</v>
      </c>
      <c r="D296" s="8" t="s">
        <v>15</v>
      </c>
      <c r="E296" s="29" t="s">
        <v>128</v>
      </c>
      <c r="F296" s="11">
        <v>14</v>
      </c>
      <c r="G296" s="7">
        <v>8801.19</v>
      </c>
    </row>
    <row r="297" spans="1:7" s="35" customFormat="1" ht="25.5" hidden="1" customHeight="1" x14ac:dyDescent="0.2">
      <c r="A297" s="5" t="s">
        <v>60</v>
      </c>
      <c r="B297" s="5" t="s">
        <v>104</v>
      </c>
      <c r="C297" s="36">
        <v>42401</v>
      </c>
      <c r="D297" s="37" t="s">
        <v>18</v>
      </c>
      <c r="E297" s="29" t="s">
        <v>131</v>
      </c>
      <c r="F297" s="11">
        <v>14</v>
      </c>
      <c r="G297" s="7">
        <v>3480.6</v>
      </c>
    </row>
    <row r="298" spans="1:7" s="35" customFormat="1" ht="25.5" hidden="1" customHeight="1" x14ac:dyDescent="0.2">
      <c r="A298" s="5" t="s">
        <v>60</v>
      </c>
      <c r="B298" s="5" t="s">
        <v>104</v>
      </c>
      <c r="C298" s="36">
        <v>42401</v>
      </c>
      <c r="D298" s="8" t="s">
        <v>8</v>
      </c>
      <c r="E298" s="29" t="s">
        <v>120</v>
      </c>
      <c r="F298" s="11">
        <v>18</v>
      </c>
      <c r="G298" s="7">
        <v>6599.36</v>
      </c>
    </row>
    <row r="299" spans="1:7" s="35" customFormat="1" ht="25.5" hidden="1" customHeight="1" x14ac:dyDescent="0.2">
      <c r="A299" s="5" t="s">
        <v>60</v>
      </c>
      <c r="B299" s="5" t="s">
        <v>104</v>
      </c>
      <c r="C299" s="36">
        <v>42401</v>
      </c>
      <c r="D299" s="8" t="s">
        <v>9</v>
      </c>
      <c r="E299" s="29" t="s">
        <v>132</v>
      </c>
      <c r="F299" s="11">
        <v>10</v>
      </c>
      <c r="G299" s="7">
        <v>4856.5200000000004</v>
      </c>
    </row>
    <row r="300" spans="1:7" s="35" customFormat="1" ht="25.5" hidden="1" customHeight="1" x14ac:dyDescent="0.2">
      <c r="A300" s="5" t="s">
        <v>60</v>
      </c>
      <c r="B300" s="5" t="s">
        <v>104</v>
      </c>
      <c r="C300" s="36">
        <v>42401</v>
      </c>
      <c r="D300" s="8" t="s">
        <v>35</v>
      </c>
      <c r="E300" s="29" t="s">
        <v>139</v>
      </c>
      <c r="F300" s="11">
        <v>5</v>
      </c>
      <c r="G300" s="7">
        <v>2644.23</v>
      </c>
    </row>
    <row r="301" spans="1:7" s="35" customFormat="1" ht="25.5" hidden="1" customHeight="1" x14ac:dyDescent="0.2">
      <c r="A301" s="5" t="s">
        <v>60</v>
      </c>
      <c r="B301" s="5" t="s">
        <v>104</v>
      </c>
      <c r="C301" s="36">
        <v>42401</v>
      </c>
      <c r="D301" s="8" t="s">
        <v>21</v>
      </c>
      <c r="E301" s="29" t="s">
        <v>141</v>
      </c>
      <c r="F301" s="11">
        <v>10</v>
      </c>
      <c r="G301" s="7">
        <v>4592.29</v>
      </c>
    </row>
    <row r="302" spans="1:7" s="35" customFormat="1" ht="25.5" hidden="1" customHeight="1" x14ac:dyDescent="0.2">
      <c r="A302" s="5" t="s">
        <v>60</v>
      </c>
      <c r="B302" s="5" t="s">
        <v>104</v>
      </c>
      <c r="C302" s="36">
        <v>42401</v>
      </c>
      <c r="D302" s="8" t="s">
        <v>22</v>
      </c>
      <c r="E302" s="29" t="s">
        <v>121</v>
      </c>
      <c r="F302" s="11">
        <v>1</v>
      </c>
      <c r="G302" s="7">
        <v>200</v>
      </c>
    </row>
    <row r="303" spans="1:7" s="35" customFormat="1" ht="25.5" hidden="1" customHeight="1" x14ac:dyDescent="0.2">
      <c r="A303" s="5" t="s">
        <v>60</v>
      </c>
      <c r="B303" s="5" t="s">
        <v>104</v>
      </c>
      <c r="C303" s="36">
        <v>42401</v>
      </c>
      <c r="D303" s="8" t="s">
        <v>10</v>
      </c>
      <c r="E303" s="29" t="s">
        <v>122</v>
      </c>
      <c r="F303" s="11">
        <v>21</v>
      </c>
      <c r="G303" s="7">
        <v>7666.85</v>
      </c>
    </row>
    <row r="304" spans="1:7" s="35" customFormat="1" ht="25.5" hidden="1" customHeight="1" x14ac:dyDescent="0.2">
      <c r="A304" s="5" t="s">
        <v>60</v>
      </c>
      <c r="B304" s="5" t="s">
        <v>104</v>
      </c>
      <c r="C304" s="36">
        <v>42401</v>
      </c>
      <c r="D304" s="8" t="s">
        <v>11</v>
      </c>
      <c r="E304" s="29" t="s">
        <v>123</v>
      </c>
      <c r="F304" s="11">
        <v>15</v>
      </c>
      <c r="G304" s="7">
        <v>7719.11</v>
      </c>
    </row>
    <row r="305" spans="1:7" s="35" customFormat="1" ht="25.5" hidden="1" customHeight="1" x14ac:dyDescent="0.2">
      <c r="A305" s="5" t="s">
        <v>60</v>
      </c>
      <c r="B305" s="5" t="s">
        <v>104</v>
      </c>
      <c r="C305" s="36">
        <v>42401</v>
      </c>
      <c r="D305" s="8" t="s">
        <v>12</v>
      </c>
      <c r="E305" s="29" t="s">
        <v>124</v>
      </c>
      <c r="F305" s="11">
        <v>13</v>
      </c>
      <c r="G305" s="7">
        <v>9055.81</v>
      </c>
    </row>
    <row r="306" spans="1:7" s="35" customFormat="1" ht="25.5" hidden="1" customHeight="1" x14ac:dyDescent="0.2">
      <c r="A306" s="5" t="s">
        <v>60</v>
      </c>
      <c r="B306" s="5" t="s">
        <v>104</v>
      </c>
      <c r="C306" s="36">
        <v>42401</v>
      </c>
      <c r="D306" s="8" t="s">
        <v>45</v>
      </c>
      <c r="E306" s="29" t="s">
        <v>144</v>
      </c>
      <c r="F306" s="11">
        <v>1</v>
      </c>
      <c r="G306" s="7">
        <v>881.3</v>
      </c>
    </row>
    <row r="307" spans="1:7" s="35" customFormat="1" ht="25.5" hidden="1" customHeight="1" x14ac:dyDescent="0.2">
      <c r="A307" s="5" t="s">
        <v>60</v>
      </c>
      <c r="B307" s="39" t="s">
        <v>104</v>
      </c>
      <c r="C307" s="36">
        <v>42401</v>
      </c>
      <c r="D307" s="8" t="s">
        <v>23</v>
      </c>
      <c r="E307" s="29" t="s">
        <v>146</v>
      </c>
      <c r="F307" s="11">
        <v>12</v>
      </c>
      <c r="G307" s="7">
        <v>8212.5400000000009</v>
      </c>
    </row>
    <row r="308" spans="1:7" s="35" customFormat="1" ht="25.5" hidden="1" customHeight="1" x14ac:dyDescent="0.2">
      <c r="A308" s="5" t="s">
        <v>60</v>
      </c>
      <c r="B308" s="39" t="s">
        <v>104</v>
      </c>
      <c r="C308" s="36">
        <v>42401</v>
      </c>
      <c r="D308" s="8" t="s">
        <v>13</v>
      </c>
      <c r="E308" s="29" t="s">
        <v>126</v>
      </c>
      <c r="F308" s="11">
        <v>116</v>
      </c>
      <c r="G308" s="7">
        <v>31789.119999999999</v>
      </c>
    </row>
    <row r="309" spans="1:7" s="35" customFormat="1" ht="25.5" hidden="1" customHeight="1" x14ac:dyDescent="0.2">
      <c r="A309" s="5" t="s">
        <v>60</v>
      </c>
      <c r="B309" s="39" t="s">
        <v>104</v>
      </c>
      <c r="C309" s="36">
        <v>42401</v>
      </c>
      <c r="D309" s="8" t="s">
        <v>14</v>
      </c>
      <c r="E309" s="29" t="s">
        <v>127</v>
      </c>
      <c r="F309" s="11">
        <v>59</v>
      </c>
      <c r="G309" s="7">
        <v>20874.669999999998</v>
      </c>
    </row>
    <row r="310" spans="1:7" s="35" customFormat="1" ht="25.5" hidden="1" customHeight="1" x14ac:dyDescent="0.2">
      <c r="A310" s="5" t="s">
        <v>60</v>
      </c>
      <c r="B310" s="39" t="s">
        <v>104</v>
      </c>
      <c r="C310" s="36">
        <v>42401</v>
      </c>
      <c r="D310" s="8" t="s">
        <v>15</v>
      </c>
      <c r="E310" s="29" t="s">
        <v>128</v>
      </c>
      <c r="F310" s="11">
        <v>48</v>
      </c>
      <c r="G310" s="7">
        <v>25016</v>
      </c>
    </row>
    <row r="311" spans="1:7" s="35" customFormat="1" ht="25.5" hidden="1" customHeight="1" x14ac:dyDescent="0.2">
      <c r="A311" s="5" t="s">
        <v>60</v>
      </c>
      <c r="B311" s="39" t="s">
        <v>104</v>
      </c>
      <c r="C311" s="36">
        <v>42401</v>
      </c>
      <c r="D311" s="8" t="s">
        <v>50</v>
      </c>
      <c r="E311" s="29" t="s">
        <v>149</v>
      </c>
      <c r="F311" s="11">
        <v>24</v>
      </c>
      <c r="G311" s="7">
        <v>10998.94</v>
      </c>
    </row>
    <row r="312" spans="1:7" s="35" customFormat="1" ht="25.5" hidden="1" customHeight="1" x14ac:dyDescent="0.2">
      <c r="A312" s="5" t="s">
        <v>60</v>
      </c>
      <c r="B312" s="39" t="s">
        <v>104</v>
      </c>
      <c r="C312" s="36">
        <v>42401</v>
      </c>
      <c r="D312" s="8" t="s">
        <v>61</v>
      </c>
      <c r="E312" s="29" t="s">
        <v>175</v>
      </c>
      <c r="F312" s="11">
        <v>57</v>
      </c>
      <c r="G312" s="7">
        <v>27338.71</v>
      </c>
    </row>
    <row r="313" spans="1:7" s="35" customFormat="1" ht="25.5" hidden="1" customHeight="1" x14ac:dyDescent="0.2">
      <c r="A313" s="5" t="s">
        <v>60</v>
      </c>
      <c r="B313" s="39" t="s">
        <v>104</v>
      </c>
      <c r="C313" s="36">
        <v>42401</v>
      </c>
      <c r="D313" s="8" t="s">
        <v>16</v>
      </c>
      <c r="E313" s="29" t="s">
        <v>129</v>
      </c>
      <c r="F313" s="11">
        <v>2</v>
      </c>
      <c r="G313" s="7">
        <v>384.12</v>
      </c>
    </row>
    <row r="314" spans="1:7" s="35" customFormat="1" ht="25.5" hidden="1" customHeight="1" x14ac:dyDescent="0.2">
      <c r="A314" s="5" t="s">
        <v>62</v>
      </c>
      <c r="B314" s="39" t="s">
        <v>104</v>
      </c>
      <c r="C314" s="36">
        <v>42401</v>
      </c>
      <c r="D314" s="37" t="s">
        <v>18</v>
      </c>
      <c r="E314" s="29" t="s">
        <v>131</v>
      </c>
      <c r="F314" s="11">
        <v>2</v>
      </c>
      <c r="G314" s="7">
        <v>523.32000000000005</v>
      </c>
    </row>
    <row r="315" spans="1:7" s="35" customFormat="1" ht="25.5" hidden="1" customHeight="1" x14ac:dyDescent="0.2">
      <c r="A315" s="5" t="s">
        <v>62</v>
      </c>
      <c r="B315" s="39" t="s">
        <v>104</v>
      </c>
      <c r="C315" s="36">
        <v>42401</v>
      </c>
      <c r="D315" s="8" t="s">
        <v>8</v>
      </c>
      <c r="E315" s="29" t="s">
        <v>120</v>
      </c>
      <c r="F315" s="11">
        <v>5</v>
      </c>
      <c r="G315" s="7">
        <v>1883</v>
      </c>
    </row>
    <row r="316" spans="1:7" s="35" customFormat="1" ht="25.5" hidden="1" customHeight="1" x14ac:dyDescent="0.2">
      <c r="A316" s="5" t="s">
        <v>62</v>
      </c>
      <c r="B316" s="39" t="s">
        <v>104</v>
      </c>
      <c r="C316" s="36">
        <v>42401</v>
      </c>
      <c r="D316" s="8" t="s">
        <v>10</v>
      </c>
      <c r="E316" s="29" t="s">
        <v>122</v>
      </c>
      <c r="F316" s="11">
        <v>3</v>
      </c>
      <c r="G316" s="7">
        <v>1140</v>
      </c>
    </row>
    <row r="317" spans="1:7" s="35" customFormat="1" ht="25.5" hidden="1" customHeight="1" x14ac:dyDescent="0.2">
      <c r="A317" s="5" t="s">
        <v>62</v>
      </c>
      <c r="B317" s="39" t="s">
        <v>104</v>
      </c>
      <c r="C317" s="36">
        <v>42401</v>
      </c>
      <c r="D317" s="8" t="s">
        <v>11</v>
      </c>
      <c r="E317" s="29" t="s">
        <v>123</v>
      </c>
      <c r="F317" s="11">
        <v>7</v>
      </c>
      <c r="G317" s="7">
        <v>3260.61</v>
      </c>
    </row>
    <row r="318" spans="1:7" s="35" customFormat="1" ht="25.5" hidden="1" customHeight="1" x14ac:dyDescent="0.2">
      <c r="A318" s="5" t="s">
        <v>62</v>
      </c>
      <c r="B318" s="39" t="s">
        <v>104</v>
      </c>
      <c r="C318" s="36">
        <v>42401</v>
      </c>
      <c r="D318" s="8" t="s">
        <v>12</v>
      </c>
      <c r="E318" s="29" t="s">
        <v>124</v>
      </c>
      <c r="F318" s="11">
        <v>1</v>
      </c>
      <c r="G318" s="7">
        <v>638.5</v>
      </c>
    </row>
    <row r="319" spans="1:7" s="35" customFormat="1" ht="25.5" hidden="1" customHeight="1" x14ac:dyDescent="0.2">
      <c r="A319" s="5" t="s">
        <v>62</v>
      </c>
      <c r="B319" s="39" t="s">
        <v>104</v>
      </c>
      <c r="C319" s="36">
        <v>42401</v>
      </c>
      <c r="D319" s="8" t="s">
        <v>13</v>
      </c>
      <c r="E319" s="29" t="s">
        <v>126</v>
      </c>
      <c r="F319" s="11">
        <v>7</v>
      </c>
      <c r="G319" s="7">
        <v>1922.7</v>
      </c>
    </row>
    <row r="320" spans="1:7" s="35" customFormat="1" ht="25.5" hidden="1" customHeight="1" x14ac:dyDescent="0.2">
      <c r="A320" s="5" t="s">
        <v>62</v>
      </c>
      <c r="B320" s="39" t="s">
        <v>104</v>
      </c>
      <c r="C320" s="36">
        <v>42401</v>
      </c>
      <c r="D320" s="8" t="s">
        <v>14</v>
      </c>
      <c r="E320" s="29" t="s">
        <v>127</v>
      </c>
      <c r="F320" s="11">
        <v>15</v>
      </c>
      <c r="G320" s="7">
        <v>4249.3500000000004</v>
      </c>
    </row>
    <row r="321" spans="1:7" s="35" customFormat="1" ht="25.5" hidden="1" customHeight="1" x14ac:dyDescent="0.2">
      <c r="A321" s="5" t="s">
        <v>62</v>
      </c>
      <c r="B321" s="39" t="s">
        <v>104</v>
      </c>
      <c r="C321" s="36">
        <v>42401</v>
      </c>
      <c r="D321" s="8" t="s">
        <v>63</v>
      </c>
      <c r="E321" s="29" t="s">
        <v>195</v>
      </c>
      <c r="F321" s="11">
        <v>1</v>
      </c>
      <c r="G321" s="7">
        <v>369.17</v>
      </c>
    </row>
    <row r="322" spans="1:7" s="35" customFormat="1" ht="25.5" hidden="1" customHeight="1" x14ac:dyDescent="0.2">
      <c r="A322" s="5" t="s">
        <v>64</v>
      </c>
      <c r="B322" s="39" t="s">
        <v>164</v>
      </c>
      <c r="C322" s="36">
        <v>42401</v>
      </c>
      <c r="D322" s="37" t="s">
        <v>18</v>
      </c>
      <c r="E322" s="29" t="s">
        <v>131</v>
      </c>
      <c r="F322" s="11">
        <v>2</v>
      </c>
      <c r="G322" s="7">
        <v>608</v>
      </c>
    </row>
    <row r="323" spans="1:7" s="35" customFormat="1" ht="25.5" hidden="1" customHeight="1" x14ac:dyDescent="0.2">
      <c r="A323" s="5" t="s">
        <v>64</v>
      </c>
      <c r="B323" s="39" t="s">
        <v>164</v>
      </c>
      <c r="C323" s="36">
        <v>42401</v>
      </c>
      <c r="D323" s="8" t="s">
        <v>28</v>
      </c>
      <c r="E323" s="29" t="s">
        <v>133</v>
      </c>
      <c r="F323" s="11">
        <v>1</v>
      </c>
      <c r="G323" s="7">
        <v>727.08</v>
      </c>
    </row>
    <row r="324" spans="1:7" s="35" customFormat="1" ht="25.5" hidden="1" customHeight="1" x14ac:dyDescent="0.2">
      <c r="A324" s="5" t="s">
        <v>64</v>
      </c>
      <c r="B324" s="39" t="s">
        <v>164</v>
      </c>
      <c r="C324" s="36">
        <v>42401</v>
      </c>
      <c r="D324" s="8" t="s">
        <v>8</v>
      </c>
      <c r="E324" s="29" t="s">
        <v>120</v>
      </c>
      <c r="F324" s="11">
        <v>16</v>
      </c>
      <c r="G324" s="7">
        <v>6458.28</v>
      </c>
    </row>
    <row r="325" spans="1:7" s="35" customFormat="1" ht="25.5" hidden="1" customHeight="1" x14ac:dyDescent="0.2">
      <c r="A325" s="5" t="s">
        <v>64</v>
      </c>
      <c r="B325" s="39" t="s">
        <v>164</v>
      </c>
      <c r="C325" s="36">
        <v>42401</v>
      </c>
      <c r="D325" s="8" t="s">
        <v>9</v>
      </c>
      <c r="E325" s="29" t="s">
        <v>132</v>
      </c>
      <c r="F325" s="11">
        <v>5</v>
      </c>
      <c r="G325" s="7">
        <v>2333.9499999999998</v>
      </c>
    </row>
    <row r="326" spans="1:7" s="35" customFormat="1" ht="25.5" hidden="1" customHeight="1" x14ac:dyDescent="0.2">
      <c r="A326" s="5" t="s">
        <v>64</v>
      </c>
      <c r="B326" s="39" t="s">
        <v>164</v>
      </c>
      <c r="C326" s="36">
        <v>42401</v>
      </c>
      <c r="D326" s="8" t="s">
        <v>34</v>
      </c>
      <c r="E326" s="29" t="s">
        <v>138</v>
      </c>
      <c r="F326" s="11">
        <v>2</v>
      </c>
      <c r="G326" s="7">
        <v>4800</v>
      </c>
    </row>
    <row r="327" spans="1:7" s="35" customFormat="1" ht="25.5" hidden="1" customHeight="1" x14ac:dyDescent="0.2">
      <c r="A327" s="5" t="s">
        <v>64</v>
      </c>
      <c r="B327" s="39" t="s">
        <v>164</v>
      </c>
      <c r="C327" s="36">
        <v>42401</v>
      </c>
      <c r="D327" s="8" t="s">
        <v>35</v>
      </c>
      <c r="E327" s="29" t="s">
        <v>139</v>
      </c>
      <c r="F327" s="11">
        <v>1</v>
      </c>
      <c r="G327" s="7">
        <v>358.51</v>
      </c>
    </row>
    <row r="328" spans="1:7" s="35" customFormat="1" ht="25.5" hidden="1" customHeight="1" x14ac:dyDescent="0.2">
      <c r="A328" s="5" t="s">
        <v>64</v>
      </c>
      <c r="B328" s="39" t="s">
        <v>164</v>
      </c>
      <c r="C328" s="36">
        <v>42401</v>
      </c>
      <c r="D328" s="8" t="s">
        <v>10</v>
      </c>
      <c r="E328" s="29" t="s">
        <v>122</v>
      </c>
      <c r="F328" s="11">
        <v>3</v>
      </c>
      <c r="G328" s="7">
        <v>897.91</v>
      </c>
    </row>
    <row r="329" spans="1:7" s="35" customFormat="1" ht="25.5" hidden="1" customHeight="1" x14ac:dyDescent="0.2">
      <c r="A329" s="5" t="s">
        <v>64</v>
      </c>
      <c r="B329" s="39" t="s">
        <v>164</v>
      </c>
      <c r="C329" s="36">
        <v>42401</v>
      </c>
      <c r="D329" s="8" t="s">
        <v>11</v>
      </c>
      <c r="E329" s="29" t="s">
        <v>123</v>
      </c>
      <c r="F329" s="11">
        <v>13</v>
      </c>
      <c r="G329" s="7">
        <v>6155.78</v>
      </c>
    </row>
    <row r="330" spans="1:7" s="35" customFormat="1" ht="25.5" hidden="1" customHeight="1" x14ac:dyDescent="0.2">
      <c r="A330" s="5" t="s">
        <v>64</v>
      </c>
      <c r="B330" s="39" t="s">
        <v>164</v>
      </c>
      <c r="C330" s="36">
        <v>42401</v>
      </c>
      <c r="D330" s="8" t="s">
        <v>45</v>
      </c>
      <c r="E330" s="29" t="s">
        <v>144</v>
      </c>
      <c r="F330" s="11">
        <v>1</v>
      </c>
      <c r="G330" s="7">
        <v>334.82</v>
      </c>
    </row>
    <row r="331" spans="1:7" s="35" customFormat="1" ht="25.5" hidden="1" customHeight="1" x14ac:dyDescent="0.2">
      <c r="A331" s="5" t="s">
        <v>64</v>
      </c>
      <c r="B331" s="39" t="s">
        <v>164</v>
      </c>
      <c r="C331" s="36">
        <v>42401</v>
      </c>
      <c r="D331" s="8" t="s">
        <v>13</v>
      </c>
      <c r="E331" s="29" t="s">
        <v>126</v>
      </c>
      <c r="F331" s="11">
        <v>2</v>
      </c>
      <c r="G331" s="7">
        <v>453.94</v>
      </c>
    </row>
    <row r="332" spans="1:7" s="35" customFormat="1" ht="25.5" hidden="1" customHeight="1" x14ac:dyDescent="0.2">
      <c r="A332" s="5" t="s">
        <v>64</v>
      </c>
      <c r="B332" s="39" t="s">
        <v>164</v>
      </c>
      <c r="C332" s="36">
        <v>42401</v>
      </c>
      <c r="D332" s="8" t="s">
        <v>14</v>
      </c>
      <c r="E332" s="29" t="s">
        <v>127</v>
      </c>
      <c r="F332" s="11">
        <v>13</v>
      </c>
      <c r="G332" s="7">
        <v>4481.72</v>
      </c>
    </row>
    <row r="333" spans="1:7" s="35" customFormat="1" ht="25.5" hidden="1" customHeight="1" x14ac:dyDescent="0.2">
      <c r="A333" s="5" t="s">
        <v>64</v>
      </c>
      <c r="B333" s="39" t="s">
        <v>164</v>
      </c>
      <c r="C333" s="36">
        <v>42401</v>
      </c>
      <c r="D333" s="8" t="s">
        <v>25</v>
      </c>
      <c r="E333" s="29" t="s">
        <v>150</v>
      </c>
      <c r="F333" s="11">
        <v>4</v>
      </c>
      <c r="G333" s="7">
        <v>1184.22</v>
      </c>
    </row>
    <row r="334" spans="1:7" s="35" customFormat="1" ht="25.5" hidden="1" customHeight="1" x14ac:dyDescent="0.2">
      <c r="A334" s="5" t="s">
        <v>65</v>
      </c>
      <c r="B334" s="5" t="s">
        <v>104</v>
      </c>
      <c r="C334" s="36">
        <v>42401</v>
      </c>
      <c r="D334" s="8" t="s">
        <v>9</v>
      </c>
      <c r="E334" s="29" t="s">
        <v>132</v>
      </c>
      <c r="F334" s="11">
        <v>1</v>
      </c>
      <c r="G334" s="7">
        <v>631.04</v>
      </c>
    </row>
    <row r="335" spans="1:7" s="35" customFormat="1" ht="25.5" hidden="1" customHeight="1" x14ac:dyDescent="0.2">
      <c r="A335" s="5" t="s">
        <v>65</v>
      </c>
      <c r="B335" s="5" t="s">
        <v>104</v>
      </c>
      <c r="C335" s="36">
        <v>42401</v>
      </c>
      <c r="D335" s="8" t="s">
        <v>66</v>
      </c>
      <c r="E335" s="29" t="s">
        <v>158</v>
      </c>
      <c r="F335" s="11">
        <v>5</v>
      </c>
      <c r="G335" s="7">
        <v>13018.29</v>
      </c>
    </row>
    <row r="336" spans="1:7" s="35" customFormat="1" ht="25.5" hidden="1" customHeight="1" x14ac:dyDescent="0.2">
      <c r="A336" s="5" t="s">
        <v>65</v>
      </c>
      <c r="B336" s="5" t="s">
        <v>104</v>
      </c>
      <c r="C336" s="36">
        <v>42401</v>
      </c>
      <c r="D336" s="8" t="s">
        <v>67</v>
      </c>
      <c r="E336" s="29" t="s">
        <v>159</v>
      </c>
      <c r="F336" s="11">
        <v>8</v>
      </c>
      <c r="G336" s="7">
        <v>13475.23</v>
      </c>
    </row>
    <row r="337" spans="1:7" s="35" customFormat="1" ht="25.5" hidden="1" customHeight="1" x14ac:dyDescent="0.2">
      <c r="A337" s="5" t="s">
        <v>65</v>
      </c>
      <c r="B337" s="5" t="s">
        <v>104</v>
      </c>
      <c r="C337" s="36">
        <v>42401</v>
      </c>
      <c r="D337" s="8" t="s">
        <v>68</v>
      </c>
      <c r="E337" s="29" t="s">
        <v>160</v>
      </c>
      <c r="F337" s="11">
        <v>2</v>
      </c>
      <c r="G337" s="7">
        <v>4840</v>
      </c>
    </row>
    <row r="338" spans="1:7" s="35" customFormat="1" ht="25.5" hidden="1" customHeight="1" x14ac:dyDescent="0.2">
      <c r="A338" s="5" t="s">
        <v>65</v>
      </c>
      <c r="B338" s="5" t="s">
        <v>104</v>
      </c>
      <c r="C338" s="36">
        <v>42401</v>
      </c>
      <c r="D338" s="8" t="s">
        <v>69</v>
      </c>
      <c r="E338" s="29" t="s">
        <v>154</v>
      </c>
      <c r="F338" s="11">
        <v>1</v>
      </c>
      <c r="G338" s="7">
        <v>960</v>
      </c>
    </row>
    <row r="339" spans="1:7" s="35" customFormat="1" ht="25.5" hidden="1" customHeight="1" x14ac:dyDescent="0.2">
      <c r="A339" s="5" t="s">
        <v>65</v>
      </c>
      <c r="B339" s="5" t="s">
        <v>104</v>
      </c>
      <c r="C339" s="36">
        <v>42401</v>
      </c>
      <c r="D339" s="8" t="s">
        <v>36</v>
      </c>
      <c r="E339" s="29" t="s">
        <v>140</v>
      </c>
      <c r="F339" s="11">
        <v>6</v>
      </c>
      <c r="G339" s="7">
        <v>5066.66</v>
      </c>
    </row>
    <row r="340" spans="1:7" s="35" customFormat="1" ht="25.5" hidden="1" customHeight="1" x14ac:dyDescent="0.2">
      <c r="A340" s="5" t="s">
        <v>65</v>
      </c>
      <c r="B340" s="5" t="s">
        <v>104</v>
      </c>
      <c r="C340" s="36">
        <v>42401</v>
      </c>
      <c r="D340" s="8" t="s">
        <v>12</v>
      </c>
      <c r="E340" s="29" t="s">
        <v>124</v>
      </c>
      <c r="F340" s="11">
        <v>3</v>
      </c>
      <c r="G340" s="7">
        <v>2640</v>
      </c>
    </row>
    <row r="341" spans="1:7" s="35" customFormat="1" ht="25.5" hidden="1" customHeight="1" x14ac:dyDescent="0.2">
      <c r="A341" s="5" t="s">
        <v>65</v>
      </c>
      <c r="B341" s="5" t="s">
        <v>104</v>
      </c>
      <c r="C341" s="36">
        <v>42401</v>
      </c>
      <c r="D341" s="8" t="s">
        <v>70</v>
      </c>
      <c r="E341" s="29" t="s">
        <v>182</v>
      </c>
      <c r="F341" s="11">
        <v>3</v>
      </c>
      <c r="G341" s="7">
        <v>10260</v>
      </c>
    </row>
    <row r="342" spans="1:7" s="35" customFormat="1" ht="25.5" hidden="1" customHeight="1" x14ac:dyDescent="0.2">
      <c r="A342" s="5" t="s">
        <v>65</v>
      </c>
      <c r="B342" s="5" t="s">
        <v>104</v>
      </c>
      <c r="C342" s="36">
        <v>42401</v>
      </c>
      <c r="D342" s="8" t="s">
        <v>71</v>
      </c>
      <c r="E342" s="29" t="s">
        <v>183</v>
      </c>
      <c r="F342" s="11">
        <v>2</v>
      </c>
      <c r="G342" s="7">
        <v>4300</v>
      </c>
    </row>
    <row r="343" spans="1:7" s="35" customFormat="1" ht="25.5" hidden="1" customHeight="1" x14ac:dyDescent="0.25">
      <c r="A343" s="5" t="s">
        <v>65</v>
      </c>
      <c r="B343" s="5" t="s">
        <v>104</v>
      </c>
      <c r="C343" s="36">
        <v>42401</v>
      </c>
      <c r="D343" s="8" t="s">
        <v>46</v>
      </c>
      <c r="E343" s="6" t="s">
        <v>145</v>
      </c>
      <c r="F343" s="11">
        <v>1</v>
      </c>
      <c r="G343" s="7">
        <v>1200</v>
      </c>
    </row>
    <row r="344" spans="1:7" s="35" customFormat="1" ht="25.5" hidden="1" customHeight="1" x14ac:dyDescent="0.2">
      <c r="A344" s="5" t="s">
        <v>65</v>
      </c>
      <c r="B344" s="5" t="s">
        <v>104</v>
      </c>
      <c r="C344" s="36">
        <v>42401</v>
      </c>
      <c r="D344" s="8" t="s">
        <v>63</v>
      </c>
      <c r="E344" s="29" t="s">
        <v>195</v>
      </c>
      <c r="F344" s="11">
        <v>2</v>
      </c>
      <c r="G344" s="7">
        <v>1665.32</v>
      </c>
    </row>
    <row r="345" spans="1:7" s="35" customFormat="1" ht="25.5" hidden="1" customHeight="1" x14ac:dyDescent="0.2">
      <c r="A345" s="5" t="s">
        <v>65</v>
      </c>
      <c r="B345" s="5" t="s">
        <v>104</v>
      </c>
      <c r="C345" s="36">
        <v>42401</v>
      </c>
      <c r="D345" s="8" t="s">
        <v>26</v>
      </c>
      <c r="E345" s="29" t="s">
        <v>167</v>
      </c>
      <c r="F345" s="11">
        <v>2</v>
      </c>
      <c r="G345" s="7">
        <v>1584</v>
      </c>
    </row>
    <row r="346" spans="1:7" s="35" customFormat="1" ht="25.5" hidden="1" customHeight="1" x14ac:dyDescent="0.2">
      <c r="A346" s="5" t="s">
        <v>65</v>
      </c>
      <c r="B346" s="5" t="s">
        <v>104</v>
      </c>
      <c r="C346" s="36">
        <v>42401</v>
      </c>
      <c r="D346" s="8" t="s">
        <v>72</v>
      </c>
      <c r="E346" s="29" t="s">
        <v>161</v>
      </c>
      <c r="F346" s="11">
        <v>2</v>
      </c>
      <c r="G346" s="7">
        <v>6156</v>
      </c>
    </row>
    <row r="347" spans="1:7" s="35" customFormat="1" ht="25.5" hidden="1" customHeight="1" x14ac:dyDescent="0.2">
      <c r="A347" s="5" t="s">
        <v>65</v>
      </c>
      <c r="B347" s="5" t="s">
        <v>104</v>
      </c>
      <c r="C347" s="36">
        <v>42401</v>
      </c>
      <c r="D347" s="8" t="s">
        <v>73</v>
      </c>
      <c r="E347" s="29" t="s">
        <v>162</v>
      </c>
      <c r="F347" s="11">
        <v>3</v>
      </c>
      <c r="G347" s="7">
        <v>5805</v>
      </c>
    </row>
    <row r="348" spans="1:7" s="35" customFormat="1" ht="25.5" hidden="1" customHeight="1" x14ac:dyDescent="0.2">
      <c r="A348" s="5" t="s">
        <v>65</v>
      </c>
      <c r="B348" s="5" t="s">
        <v>104</v>
      </c>
      <c r="C348" s="36">
        <v>42401</v>
      </c>
      <c r="D348" s="8" t="s">
        <v>74</v>
      </c>
      <c r="E348" s="29" t="s">
        <v>197</v>
      </c>
      <c r="F348" s="11">
        <v>2</v>
      </c>
      <c r="G348" s="7">
        <v>5445</v>
      </c>
    </row>
    <row r="349" spans="1:7" s="35" customFormat="1" ht="25.5" hidden="1" customHeight="1" x14ac:dyDescent="0.2">
      <c r="A349" s="5" t="s">
        <v>75</v>
      </c>
      <c r="B349" s="5"/>
      <c r="C349" s="36">
        <v>42401</v>
      </c>
      <c r="D349" s="8" t="s">
        <v>10</v>
      </c>
      <c r="E349" s="29" t="s">
        <v>122</v>
      </c>
      <c r="F349" s="11">
        <v>1</v>
      </c>
      <c r="G349" s="7">
        <v>380</v>
      </c>
    </row>
    <row r="350" spans="1:7" s="35" customFormat="1" ht="25.5" hidden="1" customHeight="1" x14ac:dyDescent="0.2">
      <c r="A350" s="5" t="s">
        <v>75</v>
      </c>
      <c r="B350" s="5"/>
      <c r="C350" s="36">
        <v>42401</v>
      </c>
      <c r="D350" s="8" t="s">
        <v>13</v>
      </c>
      <c r="E350" s="29" t="s">
        <v>126</v>
      </c>
      <c r="F350" s="11">
        <v>4</v>
      </c>
      <c r="G350" s="7">
        <v>1216</v>
      </c>
    </row>
    <row r="351" spans="1:7" s="35" customFormat="1" ht="25.5" hidden="1" customHeight="1" x14ac:dyDescent="0.2">
      <c r="A351" s="5" t="s">
        <v>76</v>
      </c>
      <c r="B351" s="5" t="s">
        <v>119</v>
      </c>
      <c r="C351" s="36">
        <v>42401</v>
      </c>
      <c r="D351" s="37" t="s">
        <v>18</v>
      </c>
      <c r="E351" s="29" t="s">
        <v>131</v>
      </c>
      <c r="F351" s="11">
        <v>1</v>
      </c>
      <c r="G351" s="7">
        <v>304</v>
      </c>
    </row>
    <row r="352" spans="1:7" s="35" customFormat="1" ht="25.5" hidden="1" customHeight="1" x14ac:dyDescent="0.2">
      <c r="A352" s="5" t="s">
        <v>76</v>
      </c>
      <c r="B352" s="5" t="s">
        <v>119</v>
      </c>
      <c r="C352" s="36">
        <v>42401</v>
      </c>
      <c r="D352" s="8" t="s">
        <v>8</v>
      </c>
      <c r="E352" s="29" t="s">
        <v>120</v>
      </c>
      <c r="F352" s="11">
        <v>32</v>
      </c>
      <c r="G352" s="7">
        <v>14080</v>
      </c>
    </row>
    <row r="353" spans="1:7" s="35" customFormat="1" ht="25.5" hidden="1" customHeight="1" x14ac:dyDescent="0.2">
      <c r="A353" s="5" t="s">
        <v>76</v>
      </c>
      <c r="B353" s="5" t="s">
        <v>119</v>
      </c>
      <c r="C353" s="36">
        <v>42401</v>
      </c>
      <c r="D353" s="8" t="s">
        <v>34</v>
      </c>
      <c r="E353" s="29" t="s">
        <v>138</v>
      </c>
      <c r="F353" s="11">
        <v>1</v>
      </c>
      <c r="G353" s="7">
        <v>2039.75</v>
      </c>
    </row>
    <row r="354" spans="1:7" s="35" customFormat="1" ht="25.5" hidden="1" customHeight="1" x14ac:dyDescent="0.2">
      <c r="A354" s="5" t="s">
        <v>76</v>
      </c>
      <c r="B354" s="5" t="s">
        <v>119</v>
      </c>
      <c r="C354" s="36">
        <v>42401</v>
      </c>
      <c r="D354" s="8" t="s">
        <v>11</v>
      </c>
      <c r="E354" s="29" t="s">
        <v>123</v>
      </c>
      <c r="F354" s="11">
        <v>32</v>
      </c>
      <c r="G354" s="7">
        <v>17530.59</v>
      </c>
    </row>
    <row r="355" spans="1:7" s="35" customFormat="1" ht="25.5" hidden="1" customHeight="1" x14ac:dyDescent="0.2">
      <c r="A355" s="5" t="s">
        <v>76</v>
      </c>
      <c r="B355" s="5" t="s">
        <v>119</v>
      </c>
      <c r="C355" s="36">
        <v>42401</v>
      </c>
      <c r="D355" s="8" t="s">
        <v>12</v>
      </c>
      <c r="E355" s="29" t="s">
        <v>124</v>
      </c>
      <c r="F355" s="11">
        <v>1</v>
      </c>
      <c r="G355" s="7">
        <v>787.77</v>
      </c>
    </row>
    <row r="356" spans="1:7" s="35" customFormat="1" ht="25.5" hidden="1" customHeight="1" x14ac:dyDescent="0.2">
      <c r="A356" s="5" t="s">
        <v>76</v>
      </c>
      <c r="B356" s="5" t="s">
        <v>119</v>
      </c>
      <c r="C356" s="36">
        <v>42401</v>
      </c>
      <c r="D356" s="8" t="s">
        <v>45</v>
      </c>
      <c r="E356" s="29" t="s">
        <v>144</v>
      </c>
      <c r="F356" s="11">
        <v>3</v>
      </c>
      <c r="G356" s="7">
        <v>2586</v>
      </c>
    </row>
    <row r="357" spans="1:7" s="35" customFormat="1" ht="25.5" hidden="1" customHeight="1" x14ac:dyDescent="0.2">
      <c r="A357" s="5" t="s">
        <v>76</v>
      </c>
      <c r="B357" s="5" t="s">
        <v>119</v>
      </c>
      <c r="C357" s="36">
        <v>42401</v>
      </c>
      <c r="D357" s="8" t="s">
        <v>23</v>
      </c>
      <c r="E357" s="29" t="s">
        <v>146</v>
      </c>
      <c r="F357" s="11">
        <v>3</v>
      </c>
      <c r="G357" s="7">
        <v>2400</v>
      </c>
    </row>
    <row r="358" spans="1:7" s="35" customFormat="1" ht="25.5" hidden="1" customHeight="1" x14ac:dyDescent="0.2">
      <c r="A358" s="5" t="s">
        <v>76</v>
      </c>
      <c r="B358" s="5" t="s">
        <v>119</v>
      </c>
      <c r="C358" s="36">
        <v>42401</v>
      </c>
      <c r="D358" s="8" t="s">
        <v>14</v>
      </c>
      <c r="E358" s="29" t="s">
        <v>127</v>
      </c>
      <c r="F358" s="11">
        <v>1</v>
      </c>
      <c r="G358" s="7">
        <v>440</v>
      </c>
    </row>
    <row r="359" spans="1:7" s="35" customFormat="1" ht="25.5" hidden="1" customHeight="1" x14ac:dyDescent="0.2">
      <c r="A359" s="5" t="s">
        <v>76</v>
      </c>
      <c r="B359" s="5" t="s">
        <v>119</v>
      </c>
      <c r="C359" s="36">
        <v>42401</v>
      </c>
      <c r="D359" s="8" t="s">
        <v>25</v>
      </c>
      <c r="E359" s="29" t="s">
        <v>150</v>
      </c>
      <c r="F359" s="11">
        <v>1</v>
      </c>
      <c r="G359" s="7">
        <v>342</v>
      </c>
    </row>
    <row r="360" spans="1:7" s="35" customFormat="1" ht="25.5" hidden="1" customHeight="1" x14ac:dyDescent="0.2">
      <c r="A360" s="5" t="s">
        <v>76</v>
      </c>
      <c r="B360" s="5" t="s">
        <v>119</v>
      </c>
      <c r="C360" s="36">
        <v>42401</v>
      </c>
      <c r="D360" s="8" t="s">
        <v>20</v>
      </c>
      <c r="E360" s="29" t="s">
        <v>176</v>
      </c>
      <c r="F360" s="11">
        <v>3</v>
      </c>
      <c r="G360" s="7">
        <v>1485</v>
      </c>
    </row>
    <row r="361" spans="1:7" s="35" customFormat="1" ht="25.5" hidden="1" customHeight="1" x14ac:dyDescent="0.2">
      <c r="A361" s="5" t="s">
        <v>76</v>
      </c>
      <c r="B361" s="5" t="s">
        <v>119</v>
      </c>
      <c r="C361" s="36">
        <v>42401</v>
      </c>
      <c r="D361" s="8" t="s">
        <v>77</v>
      </c>
      <c r="E361" s="29" t="s">
        <v>153</v>
      </c>
      <c r="F361" s="11">
        <v>1</v>
      </c>
      <c r="G361" s="7">
        <v>720</v>
      </c>
    </row>
    <row r="362" spans="1:7" s="35" customFormat="1" ht="25.5" hidden="1" customHeight="1" x14ac:dyDescent="0.2">
      <c r="A362" s="5" t="s">
        <v>78</v>
      </c>
      <c r="B362" s="5" t="s">
        <v>168</v>
      </c>
      <c r="C362" s="36">
        <v>42401</v>
      </c>
      <c r="D362" s="8" t="s">
        <v>8</v>
      </c>
      <c r="E362" s="29" t="s">
        <v>120</v>
      </c>
      <c r="F362" s="11">
        <v>3</v>
      </c>
      <c r="G362" s="7">
        <v>1320</v>
      </c>
    </row>
    <row r="363" spans="1:7" s="35" customFormat="1" ht="25.5" hidden="1" customHeight="1" x14ac:dyDescent="0.2">
      <c r="A363" s="5" t="s">
        <v>78</v>
      </c>
      <c r="B363" s="5" t="s">
        <v>168</v>
      </c>
      <c r="C363" s="36">
        <v>42401</v>
      </c>
      <c r="D363" s="8" t="s">
        <v>11</v>
      </c>
      <c r="E363" s="29" t="s">
        <v>123</v>
      </c>
      <c r="F363" s="11">
        <v>1</v>
      </c>
      <c r="G363" s="7">
        <v>550</v>
      </c>
    </row>
    <row r="364" spans="1:7" s="35" customFormat="1" ht="25.5" hidden="1" customHeight="1" x14ac:dyDescent="0.2">
      <c r="A364" s="5" t="s">
        <v>78</v>
      </c>
      <c r="B364" s="5" t="s">
        <v>168</v>
      </c>
      <c r="C364" s="36">
        <v>42401</v>
      </c>
      <c r="D364" s="8" t="s">
        <v>77</v>
      </c>
      <c r="E364" s="29" t="s">
        <v>153</v>
      </c>
      <c r="F364" s="11">
        <v>1</v>
      </c>
      <c r="G364" s="7">
        <v>720</v>
      </c>
    </row>
    <row r="365" spans="1:7" s="35" customFormat="1" ht="25.5" hidden="1" customHeight="1" x14ac:dyDescent="0.2">
      <c r="A365" s="5" t="s">
        <v>79</v>
      </c>
      <c r="B365" s="5" t="s">
        <v>169</v>
      </c>
      <c r="C365" s="36">
        <v>42401</v>
      </c>
      <c r="D365" s="37" t="s">
        <v>18</v>
      </c>
      <c r="E365" s="29" t="s">
        <v>131</v>
      </c>
      <c r="F365" s="11">
        <v>3</v>
      </c>
      <c r="G365" s="7">
        <v>856.2</v>
      </c>
    </row>
    <row r="366" spans="1:7" s="35" customFormat="1" ht="25.5" hidden="1" customHeight="1" x14ac:dyDescent="0.2">
      <c r="A366" s="5" t="s">
        <v>79</v>
      </c>
      <c r="B366" s="5" t="s">
        <v>169</v>
      </c>
      <c r="C366" s="36">
        <v>42401</v>
      </c>
      <c r="D366" s="8" t="s">
        <v>28</v>
      </c>
      <c r="E366" s="29" t="s">
        <v>133</v>
      </c>
      <c r="F366" s="11">
        <v>1</v>
      </c>
      <c r="G366" s="7">
        <v>905.82</v>
      </c>
    </row>
    <row r="367" spans="1:7" s="35" customFormat="1" ht="25.5" hidden="1" customHeight="1" x14ac:dyDescent="0.2">
      <c r="A367" s="5" t="s">
        <v>79</v>
      </c>
      <c r="B367" s="5" t="s">
        <v>169</v>
      </c>
      <c r="C367" s="36">
        <v>42401</v>
      </c>
      <c r="D367" s="8" t="s">
        <v>29</v>
      </c>
      <c r="E367" s="29" t="s">
        <v>134</v>
      </c>
      <c r="F367" s="11">
        <v>1</v>
      </c>
      <c r="G367" s="7">
        <v>597</v>
      </c>
    </row>
    <row r="368" spans="1:7" s="35" customFormat="1" ht="25.5" hidden="1" customHeight="1" x14ac:dyDescent="0.2">
      <c r="A368" s="5" t="s">
        <v>79</v>
      </c>
      <c r="B368" s="5" t="s">
        <v>169</v>
      </c>
      <c r="C368" s="36">
        <v>42401</v>
      </c>
      <c r="D368" s="8" t="s">
        <v>31</v>
      </c>
      <c r="E368" s="29" t="s">
        <v>135</v>
      </c>
      <c r="F368" s="11">
        <v>1</v>
      </c>
      <c r="G368" s="7">
        <v>1461.16</v>
      </c>
    </row>
    <row r="369" spans="1:7" s="35" customFormat="1" ht="25.5" hidden="1" customHeight="1" x14ac:dyDescent="0.2">
      <c r="A369" s="5" t="s">
        <v>79</v>
      </c>
      <c r="B369" s="5" t="s">
        <v>169</v>
      </c>
      <c r="C369" s="36">
        <v>42401</v>
      </c>
      <c r="D369" s="8" t="s">
        <v>8</v>
      </c>
      <c r="E369" s="29" t="s">
        <v>120</v>
      </c>
      <c r="F369" s="11">
        <v>87</v>
      </c>
      <c r="G369" s="7">
        <v>34609.75</v>
      </c>
    </row>
    <row r="370" spans="1:7" s="35" customFormat="1" ht="25.5" hidden="1" customHeight="1" x14ac:dyDescent="0.2">
      <c r="A370" s="5" t="s">
        <v>79</v>
      </c>
      <c r="B370" s="5" t="s">
        <v>169</v>
      </c>
      <c r="C370" s="36">
        <v>42401</v>
      </c>
      <c r="D370" s="8" t="s">
        <v>9</v>
      </c>
      <c r="E370" s="29" t="s">
        <v>132</v>
      </c>
      <c r="F370" s="11">
        <v>27</v>
      </c>
      <c r="G370" s="7">
        <v>15492.21</v>
      </c>
    </row>
    <row r="371" spans="1:7" s="35" customFormat="1" ht="25.5" hidden="1" customHeight="1" x14ac:dyDescent="0.2">
      <c r="A371" s="5" t="s">
        <v>79</v>
      </c>
      <c r="B371" s="5" t="s">
        <v>169</v>
      </c>
      <c r="C371" s="36">
        <v>42401</v>
      </c>
      <c r="D371" s="8" t="s">
        <v>34</v>
      </c>
      <c r="E371" s="29" t="s">
        <v>138</v>
      </c>
      <c r="F371" s="11">
        <v>5</v>
      </c>
      <c r="G371" s="7">
        <v>9463.41</v>
      </c>
    </row>
    <row r="372" spans="1:7" s="35" customFormat="1" ht="25.5" hidden="1" customHeight="1" x14ac:dyDescent="0.2">
      <c r="A372" s="5" t="s">
        <v>79</v>
      </c>
      <c r="B372" s="5" t="s">
        <v>169</v>
      </c>
      <c r="C372" s="36">
        <v>42401</v>
      </c>
      <c r="D372" s="8" t="s">
        <v>80</v>
      </c>
      <c r="E372" s="29" t="s">
        <v>179</v>
      </c>
      <c r="F372" s="11">
        <v>1</v>
      </c>
      <c r="G372" s="7">
        <v>2086.1799999999998</v>
      </c>
    </row>
    <row r="373" spans="1:7" s="35" customFormat="1" ht="25.5" hidden="1" customHeight="1" x14ac:dyDescent="0.2">
      <c r="A373" s="5" t="s">
        <v>79</v>
      </c>
      <c r="B373" s="5" t="s">
        <v>169</v>
      </c>
      <c r="C373" s="36">
        <v>42401</v>
      </c>
      <c r="D373" s="8" t="s">
        <v>35</v>
      </c>
      <c r="E373" s="29" t="s">
        <v>139</v>
      </c>
      <c r="F373" s="11">
        <v>2</v>
      </c>
      <c r="G373" s="7">
        <v>1262.78</v>
      </c>
    </row>
    <row r="374" spans="1:7" s="35" customFormat="1" ht="25.5" hidden="1" customHeight="1" x14ac:dyDescent="0.2">
      <c r="A374" s="5" t="s">
        <v>79</v>
      </c>
      <c r="B374" s="5" t="s">
        <v>169</v>
      </c>
      <c r="C374" s="36">
        <v>42401</v>
      </c>
      <c r="D374" s="8" t="s">
        <v>36</v>
      </c>
      <c r="E374" s="29" t="s">
        <v>140</v>
      </c>
      <c r="F374" s="11">
        <v>1</v>
      </c>
      <c r="G374" s="7">
        <v>901.04</v>
      </c>
    </row>
    <row r="375" spans="1:7" s="35" customFormat="1" ht="25.5" hidden="1" customHeight="1" x14ac:dyDescent="0.2">
      <c r="A375" s="5" t="s">
        <v>79</v>
      </c>
      <c r="B375" s="5" t="s">
        <v>169</v>
      </c>
      <c r="C375" s="36">
        <v>42401</v>
      </c>
      <c r="D375" s="8" t="s">
        <v>21</v>
      </c>
      <c r="E375" s="29" t="s">
        <v>141</v>
      </c>
      <c r="F375" s="11">
        <v>1</v>
      </c>
      <c r="G375" s="7">
        <v>582.66</v>
      </c>
    </row>
    <row r="376" spans="1:7" s="35" customFormat="1" ht="25.5" hidden="1" customHeight="1" x14ac:dyDescent="0.2">
      <c r="A376" s="5" t="s">
        <v>79</v>
      </c>
      <c r="B376" s="5" t="s">
        <v>169</v>
      </c>
      <c r="C376" s="36">
        <v>42401</v>
      </c>
      <c r="D376" s="8" t="s">
        <v>10</v>
      </c>
      <c r="E376" s="29" t="s">
        <v>122</v>
      </c>
      <c r="F376" s="11">
        <v>2</v>
      </c>
      <c r="G376" s="7">
        <v>732.97</v>
      </c>
    </row>
    <row r="377" spans="1:7" s="35" customFormat="1" ht="25.5" hidden="1" customHeight="1" x14ac:dyDescent="0.2">
      <c r="A377" s="5" t="s">
        <v>79</v>
      </c>
      <c r="B377" s="5" t="s">
        <v>169</v>
      </c>
      <c r="C377" s="36">
        <v>42401</v>
      </c>
      <c r="D377" s="8" t="s">
        <v>11</v>
      </c>
      <c r="E377" s="29" t="s">
        <v>123</v>
      </c>
      <c r="F377" s="11">
        <v>82</v>
      </c>
      <c r="G377" s="7">
        <v>41678.82</v>
      </c>
    </row>
    <row r="378" spans="1:7" s="35" customFormat="1" ht="25.5" hidden="1" customHeight="1" x14ac:dyDescent="0.2">
      <c r="A378" s="5" t="s">
        <v>79</v>
      </c>
      <c r="B378" s="5" t="s">
        <v>169</v>
      </c>
      <c r="C378" s="36">
        <v>42401</v>
      </c>
      <c r="D378" s="8" t="s">
        <v>12</v>
      </c>
      <c r="E378" s="29" t="s">
        <v>124</v>
      </c>
      <c r="F378" s="11">
        <v>16</v>
      </c>
      <c r="G378" s="7">
        <v>11808.34</v>
      </c>
    </row>
    <row r="379" spans="1:7" s="35" customFormat="1" ht="25.5" hidden="1" customHeight="1" x14ac:dyDescent="0.2">
      <c r="A379" s="5" t="s">
        <v>79</v>
      </c>
      <c r="B379" s="5" t="s">
        <v>169</v>
      </c>
      <c r="C379" s="36">
        <v>42401</v>
      </c>
      <c r="D379" s="8" t="s">
        <v>43</v>
      </c>
      <c r="E379" s="29" t="s">
        <v>142</v>
      </c>
      <c r="F379" s="11">
        <v>1</v>
      </c>
      <c r="G379" s="7">
        <v>2678.79</v>
      </c>
    </row>
    <row r="380" spans="1:7" s="35" customFormat="1" ht="25.5" hidden="1" customHeight="1" x14ac:dyDescent="0.2">
      <c r="A380" s="5" t="s">
        <v>79</v>
      </c>
      <c r="B380" s="5" t="s">
        <v>169</v>
      </c>
      <c r="C380" s="36">
        <v>42401</v>
      </c>
      <c r="D380" s="8" t="s">
        <v>45</v>
      </c>
      <c r="E380" s="29" t="s">
        <v>144</v>
      </c>
      <c r="F380" s="11">
        <v>2</v>
      </c>
      <c r="G380" s="7">
        <v>1766.92</v>
      </c>
    </row>
    <row r="381" spans="1:7" s="35" customFormat="1" ht="25.5" hidden="1" customHeight="1" x14ac:dyDescent="0.2">
      <c r="A381" s="5" t="s">
        <v>79</v>
      </c>
      <c r="B381" s="5" t="s">
        <v>169</v>
      </c>
      <c r="C381" s="36">
        <v>42401</v>
      </c>
      <c r="D381" s="8" t="s">
        <v>23</v>
      </c>
      <c r="E381" s="29" t="s">
        <v>146</v>
      </c>
      <c r="F381" s="11">
        <v>2</v>
      </c>
      <c r="G381" s="7">
        <v>1240.02</v>
      </c>
    </row>
    <row r="382" spans="1:7" s="35" customFormat="1" ht="25.5" hidden="1" customHeight="1" x14ac:dyDescent="0.2">
      <c r="A382" s="5" t="s">
        <v>79</v>
      </c>
      <c r="B382" s="5" t="s">
        <v>169</v>
      </c>
      <c r="C382" s="36">
        <v>42401</v>
      </c>
      <c r="D382" s="8" t="s">
        <v>13</v>
      </c>
      <c r="E382" s="29" t="s">
        <v>126</v>
      </c>
      <c r="F382" s="11">
        <v>12</v>
      </c>
      <c r="G382" s="7">
        <v>3409.38</v>
      </c>
    </row>
    <row r="383" spans="1:7" s="35" customFormat="1" ht="25.5" hidden="1" customHeight="1" x14ac:dyDescent="0.2">
      <c r="A383" s="5" t="s">
        <v>79</v>
      </c>
      <c r="B383" s="5" t="s">
        <v>169</v>
      </c>
      <c r="C383" s="36">
        <v>42401</v>
      </c>
      <c r="D383" s="8" t="s">
        <v>14</v>
      </c>
      <c r="E383" s="29" t="s">
        <v>127</v>
      </c>
      <c r="F383" s="11">
        <v>150</v>
      </c>
      <c r="G383" s="7">
        <v>59264.94</v>
      </c>
    </row>
    <row r="384" spans="1:7" s="35" customFormat="1" ht="25.5" hidden="1" customHeight="1" x14ac:dyDescent="0.2">
      <c r="A384" s="5" t="s">
        <v>79</v>
      </c>
      <c r="B384" s="5" t="s">
        <v>169</v>
      </c>
      <c r="C384" s="36">
        <v>42401</v>
      </c>
      <c r="D384" s="8" t="s">
        <v>15</v>
      </c>
      <c r="E384" s="29" t="s">
        <v>128</v>
      </c>
      <c r="F384" s="11">
        <v>16</v>
      </c>
      <c r="G384" s="7">
        <v>9827.0400000000009</v>
      </c>
    </row>
    <row r="385" spans="1:7" s="35" customFormat="1" ht="25.5" hidden="1" customHeight="1" x14ac:dyDescent="0.2">
      <c r="A385" s="5" t="s">
        <v>79</v>
      </c>
      <c r="B385" s="5" t="s">
        <v>169</v>
      </c>
      <c r="C385" s="36">
        <v>42401</v>
      </c>
      <c r="D385" s="8" t="s">
        <v>50</v>
      </c>
      <c r="E385" s="29" t="s">
        <v>149</v>
      </c>
      <c r="F385" s="11">
        <v>6</v>
      </c>
      <c r="G385" s="7">
        <v>4300.7</v>
      </c>
    </row>
    <row r="386" spans="1:7" s="35" customFormat="1" ht="25.5" hidden="1" customHeight="1" x14ac:dyDescent="0.2">
      <c r="A386" s="5" t="s">
        <v>79</v>
      </c>
      <c r="B386" s="5" t="s">
        <v>169</v>
      </c>
      <c r="C386" s="36">
        <v>42401</v>
      </c>
      <c r="D386" s="8" t="s">
        <v>61</v>
      </c>
      <c r="E386" s="29" t="s">
        <v>175</v>
      </c>
      <c r="F386" s="11">
        <v>4</v>
      </c>
      <c r="G386" s="7">
        <v>2382.91</v>
      </c>
    </row>
    <row r="387" spans="1:7" s="35" customFormat="1" ht="25.5" hidden="1" customHeight="1" x14ac:dyDescent="0.2">
      <c r="A387" s="5" t="s">
        <v>79</v>
      </c>
      <c r="B387" s="5" t="s">
        <v>169</v>
      </c>
      <c r="C387" s="36">
        <v>42401</v>
      </c>
      <c r="D387" s="8" t="s">
        <v>25</v>
      </c>
      <c r="E387" s="29" t="s">
        <v>150</v>
      </c>
      <c r="F387" s="11">
        <v>1</v>
      </c>
      <c r="G387" s="7">
        <v>342</v>
      </c>
    </row>
    <row r="388" spans="1:7" s="35" customFormat="1" ht="25.5" hidden="1" customHeight="1" x14ac:dyDescent="0.2">
      <c r="A388" s="5" t="s">
        <v>79</v>
      </c>
      <c r="B388" s="5" t="s">
        <v>169</v>
      </c>
      <c r="C388" s="36">
        <v>42401</v>
      </c>
      <c r="D388" s="8" t="s">
        <v>20</v>
      </c>
      <c r="E388" s="29" t="s">
        <v>176</v>
      </c>
      <c r="F388" s="11">
        <v>5</v>
      </c>
      <c r="G388" s="7">
        <v>1970.49</v>
      </c>
    </row>
    <row r="389" spans="1:7" s="35" customFormat="1" ht="25.5" hidden="1" customHeight="1" x14ac:dyDescent="0.2">
      <c r="A389" s="5" t="s">
        <v>79</v>
      </c>
      <c r="B389" s="5" t="s">
        <v>169</v>
      </c>
      <c r="C389" s="36">
        <v>42401</v>
      </c>
      <c r="D389" s="8" t="s">
        <v>26</v>
      </c>
      <c r="E389" s="29" t="s">
        <v>167</v>
      </c>
      <c r="F389" s="11">
        <v>3</v>
      </c>
      <c r="G389" s="7">
        <v>2246.46</v>
      </c>
    </row>
    <row r="390" spans="1:7" s="35" customFormat="1" ht="25.5" hidden="1" customHeight="1" x14ac:dyDescent="0.2">
      <c r="A390" s="5" t="s">
        <v>79</v>
      </c>
      <c r="B390" s="5" t="s">
        <v>169</v>
      </c>
      <c r="C390" s="36">
        <v>42401</v>
      </c>
      <c r="D390" s="8" t="s">
        <v>53</v>
      </c>
      <c r="E390" s="29" t="s">
        <v>152</v>
      </c>
      <c r="F390" s="11">
        <v>1</v>
      </c>
      <c r="G390" s="7">
        <v>2675.88</v>
      </c>
    </row>
    <row r="391" spans="1:7" s="35" customFormat="1" ht="25.5" hidden="1" customHeight="1" x14ac:dyDescent="0.2">
      <c r="A391" s="5" t="s">
        <v>81</v>
      </c>
      <c r="B391" s="5" t="s">
        <v>104</v>
      </c>
      <c r="C391" s="36">
        <v>42401</v>
      </c>
      <c r="D391" s="8" t="s">
        <v>69</v>
      </c>
      <c r="E391" s="29" t="s">
        <v>154</v>
      </c>
      <c r="F391" s="11">
        <v>14</v>
      </c>
      <c r="G391" s="7">
        <v>11274.8</v>
      </c>
    </row>
    <row r="392" spans="1:7" s="35" customFormat="1" ht="25.5" hidden="1" customHeight="1" x14ac:dyDescent="0.2">
      <c r="A392" s="5" t="s">
        <v>81</v>
      </c>
      <c r="B392" s="5" t="s">
        <v>104</v>
      </c>
      <c r="C392" s="36">
        <v>42401</v>
      </c>
      <c r="D392" s="8" t="s">
        <v>82</v>
      </c>
      <c r="E392" s="29" t="s">
        <v>155</v>
      </c>
      <c r="F392" s="11">
        <v>2</v>
      </c>
      <c r="G392" s="7">
        <v>2366.7600000000002</v>
      </c>
    </row>
    <row r="393" spans="1:7" s="35" customFormat="1" ht="25.5" hidden="1" customHeight="1" x14ac:dyDescent="0.2">
      <c r="A393" s="5" t="s">
        <v>81</v>
      </c>
      <c r="B393" s="5" t="s">
        <v>104</v>
      </c>
      <c r="C393" s="36">
        <v>42401</v>
      </c>
      <c r="D393" s="8" t="s">
        <v>83</v>
      </c>
      <c r="E393" s="29" t="s">
        <v>156</v>
      </c>
      <c r="F393" s="11">
        <v>4</v>
      </c>
      <c r="G393" s="7">
        <v>3087.94</v>
      </c>
    </row>
    <row r="394" spans="1:7" s="35" customFormat="1" ht="25.5" hidden="1" customHeight="1" x14ac:dyDescent="0.2">
      <c r="A394" s="5" t="s">
        <v>84</v>
      </c>
      <c r="B394" s="5"/>
      <c r="C394" s="36">
        <v>42401</v>
      </c>
      <c r="D394" s="37" t="s">
        <v>18</v>
      </c>
      <c r="E394" s="29" t="s">
        <v>131</v>
      </c>
      <c r="F394" s="11">
        <v>1</v>
      </c>
      <c r="G394" s="7">
        <v>304</v>
      </c>
    </row>
    <row r="395" spans="1:7" s="35" customFormat="1" ht="25.5" hidden="1" customHeight="1" x14ac:dyDescent="0.2">
      <c r="A395" s="5" t="s">
        <v>84</v>
      </c>
      <c r="B395" s="5"/>
      <c r="C395" s="36">
        <v>42401</v>
      </c>
      <c r="D395" s="8" t="s">
        <v>8</v>
      </c>
      <c r="E395" s="29" t="s">
        <v>120</v>
      </c>
      <c r="F395" s="11">
        <v>15</v>
      </c>
      <c r="G395" s="7">
        <v>6522.09</v>
      </c>
    </row>
    <row r="396" spans="1:7" s="35" customFormat="1" ht="25.5" hidden="1" customHeight="1" x14ac:dyDescent="0.2">
      <c r="A396" s="5" t="s">
        <v>84</v>
      </c>
      <c r="B396" s="5"/>
      <c r="C396" s="36">
        <v>42401</v>
      </c>
      <c r="D396" s="8" t="s">
        <v>35</v>
      </c>
      <c r="E396" s="29" t="s">
        <v>139</v>
      </c>
      <c r="F396" s="11">
        <v>1</v>
      </c>
      <c r="G396" s="7">
        <v>880</v>
      </c>
    </row>
    <row r="397" spans="1:7" s="35" customFormat="1" ht="25.5" hidden="1" customHeight="1" x14ac:dyDescent="0.2">
      <c r="A397" s="5" t="s">
        <v>84</v>
      </c>
      <c r="B397" s="5"/>
      <c r="C397" s="36">
        <v>42401</v>
      </c>
      <c r="D397" s="8" t="s">
        <v>10</v>
      </c>
      <c r="E397" s="29" t="s">
        <v>122</v>
      </c>
      <c r="F397" s="11">
        <v>1</v>
      </c>
      <c r="G397" s="7">
        <v>380</v>
      </c>
    </row>
    <row r="398" spans="1:7" s="35" customFormat="1" ht="25.5" hidden="1" customHeight="1" x14ac:dyDescent="0.2">
      <c r="A398" s="5" t="s">
        <v>84</v>
      </c>
      <c r="B398" s="5"/>
      <c r="C398" s="36">
        <v>42401</v>
      </c>
      <c r="D398" s="8" t="s">
        <v>11</v>
      </c>
      <c r="E398" s="29" t="s">
        <v>123</v>
      </c>
      <c r="F398" s="11">
        <v>3</v>
      </c>
      <c r="G398" s="7">
        <v>1650</v>
      </c>
    </row>
    <row r="399" spans="1:7" s="35" customFormat="1" ht="25.5" hidden="1" customHeight="1" x14ac:dyDescent="0.2">
      <c r="A399" s="5" t="s">
        <v>84</v>
      </c>
      <c r="B399" s="5"/>
      <c r="C399" s="36">
        <v>42401</v>
      </c>
      <c r="D399" s="8" t="s">
        <v>13</v>
      </c>
      <c r="E399" s="29" t="s">
        <v>126</v>
      </c>
      <c r="F399" s="11">
        <v>1</v>
      </c>
      <c r="G399" s="7">
        <v>304</v>
      </c>
    </row>
    <row r="400" spans="1:7" s="35" customFormat="1" ht="25.5" hidden="1" customHeight="1" x14ac:dyDescent="0.2">
      <c r="A400" s="5" t="s">
        <v>84</v>
      </c>
      <c r="B400" s="5"/>
      <c r="C400" s="36">
        <v>42401</v>
      </c>
      <c r="D400" s="8" t="s">
        <v>14</v>
      </c>
      <c r="E400" s="29" t="s">
        <v>127</v>
      </c>
      <c r="F400" s="11">
        <v>2</v>
      </c>
      <c r="G400" s="7">
        <v>880</v>
      </c>
    </row>
    <row r="401" spans="1:7" s="35" customFormat="1" ht="25.5" hidden="1" customHeight="1" x14ac:dyDescent="0.2">
      <c r="A401" s="5" t="s">
        <v>84</v>
      </c>
      <c r="B401" s="5"/>
      <c r="C401" s="36">
        <v>42401</v>
      </c>
      <c r="D401" s="8" t="s">
        <v>20</v>
      </c>
      <c r="E401" s="29" t="s">
        <v>176</v>
      </c>
      <c r="F401" s="11">
        <v>1</v>
      </c>
      <c r="G401" s="7">
        <v>495</v>
      </c>
    </row>
    <row r="402" spans="1:7" s="35" customFormat="1" ht="25.5" hidden="1" customHeight="1" x14ac:dyDescent="0.25">
      <c r="A402" s="5" t="s">
        <v>203</v>
      </c>
      <c r="B402" s="5" t="s">
        <v>119</v>
      </c>
      <c r="C402" s="36">
        <v>42370</v>
      </c>
      <c r="D402" s="37" t="s">
        <v>18</v>
      </c>
      <c r="E402" s="6" t="s">
        <v>131</v>
      </c>
      <c r="F402" s="11">
        <v>1</v>
      </c>
      <c r="G402" s="7">
        <v>142.33000000000001</v>
      </c>
    </row>
    <row r="403" spans="1:7" s="35" customFormat="1" ht="25.5" hidden="1" customHeight="1" x14ac:dyDescent="0.2">
      <c r="A403" s="5" t="s">
        <v>203</v>
      </c>
      <c r="B403" s="5" t="s">
        <v>119</v>
      </c>
      <c r="C403" s="36">
        <v>42370</v>
      </c>
      <c r="D403" s="40" t="s">
        <v>8</v>
      </c>
      <c r="E403" s="29" t="s">
        <v>120</v>
      </c>
      <c r="F403" s="11">
        <v>4</v>
      </c>
      <c r="G403" s="7">
        <v>966.36</v>
      </c>
    </row>
    <row r="404" spans="1:7" s="35" customFormat="1" ht="25.5" hidden="1" customHeight="1" x14ac:dyDescent="0.2">
      <c r="A404" s="5" t="s">
        <v>203</v>
      </c>
      <c r="B404" s="5" t="s">
        <v>119</v>
      </c>
      <c r="C404" s="36">
        <v>42370</v>
      </c>
      <c r="D404" s="40" t="s">
        <v>9</v>
      </c>
      <c r="E404" s="29" t="s">
        <v>132</v>
      </c>
      <c r="F404" s="11">
        <v>1</v>
      </c>
      <c r="G404" s="41">
        <v>310.70999999999998</v>
      </c>
    </row>
    <row r="405" spans="1:7" s="35" customFormat="1" ht="25.5" hidden="1" customHeight="1" x14ac:dyDescent="0.2">
      <c r="A405" s="5" t="s">
        <v>203</v>
      </c>
      <c r="B405" s="5" t="s">
        <v>119</v>
      </c>
      <c r="C405" s="36">
        <v>42370</v>
      </c>
      <c r="D405" s="40" t="s">
        <v>22</v>
      </c>
      <c r="E405" s="29" t="s">
        <v>121</v>
      </c>
      <c r="F405" s="11">
        <v>3</v>
      </c>
      <c r="G405" s="7">
        <v>588.48</v>
      </c>
    </row>
    <row r="406" spans="1:7" s="35" customFormat="1" ht="25.5" hidden="1" customHeight="1" x14ac:dyDescent="0.2">
      <c r="A406" s="5" t="s">
        <v>203</v>
      </c>
      <c r="B406" s="5" t="s">
        <v>119</v>
      </c>
      <c r="C406" s="36">
        <v>42370</v>
      </c>
      <c r="D406" s="40" t="s">
        <v>10</v>
      </c>
      <c r="E406" s="29" t="s">
        <v>122</v>
      </c>
      <c r="F406" s="11">
        <v>1</v>
      </c>
      <c r="G406" s="41">
        <v>230.43</v>
      </c>
    </row>
    <row r="407" spans="1:7" s="35" customFormat="1" ht="25.5" hidden="1" customHeight="1" x14ac:dyDescent="0.2">
      <c r="A407" s="5" t="s">
        <v>203</v>
      </c>
      <c r="B407" s="5" t="s">
        <v>119</v>
      </c>
      <c r="C407" s="36">
        <v>42370</v>
      </c>
      <c r="D407" s="40" t="s">
        <v>11</v>
      </c>
      <c r="E407" s="29" t="s">
        <v>123</v>
      </c>
      <c r="F407" s="11">
        <v>6</v>
      </c>
      <c r="G407" s="7">
        <v>2127.11</v>
      </c>
    </row>
    <row r="408" spans="1:7" s="35" customFormat="1" ht="25.5" hidden="1" customHeight="1" x14ac:dyDescent="0.2">
      <c r="A408" s="5" t="s">
        <v>203</v>
      </c>
      <c r="B408" s="5" t="s">
        <v>119</v>
      </c>
      <c r="C408" s="36">
        <v>42370</v>
      </c>
      <c r="D408" s="40" t="s">
        <v>12</v>
      </c>
      <c r="E408" s="29" t="s">
        <v>124</v>
      </c>
      <c r="F408" s="11">
        <v>4</v>
      </c>
      <c r="G408" s="7">
        <v>1703.74</v>
      </c>
    </row>
    <row r="409" spans="1:7" s="35" customFormat="1" ht="25.5" hidden="1" customHeight="1" x14ac:dyDescent="0.2">
      <c r="A409" s="5" t="s">
        <v>203</v>
      </c>
      <c r="B409" s="5" t="s">
        <v>119</v>
      </c>
      <c r="C409" s="36">
        <v>42370</v>
      </c>
      <c r="D409" s="40" t="s">
        <v>24</v>
      </c>
      <c r="E409" s="29" t="s">
        <v>125</v>
      </c>
      <c r="F409" s="11">
        <v>2</v>
      </c>
      <c r="G409" s="7">
        <v>439.12</v>
      </c>
    </row>
    <row r="410" spans="1:7" s="35" customFormat="1" ht="25.5" hidden="1" customHeight="1" x14ac:dyDescent="0.2">
      <c r="A410" s="5" t="s">
        <v>203</v>
      </c>
      <c r="B410" s="5" t="s">
        <v>119</v>
      </c>
      <c r="C410" s="36">
        <v>42370</v>
      </c>
      <c r="D410" s="40" t="s">
        <v>13</v>
      </c>
      <c r="E410" s="29" t="s">
        <v>126</v>
      </c>
      <c r="F410" s="11">
        <v>8</v>
      </c>
      <c r="G410" s="7">
        <v>1715.24</v>
      </c>
    </row>
    <row r="411" spans="1:7" s="35" customFormat="1" ht="25.5" hidden="1" customHeight="1" x14ac:dyDescent="0.2">
      <c r="A411" s="5" t="s">
        <v>203</v>
      </c>
      <c r="B411" s="5" t="s">
        <v>119</v>
      </c>
      <c r="C411" s="36">
        <v>42370</v>
      </c>
      <c r="D411" s="40" t="s">
        <v>14</v>
      </c>
      <c r="E411" s="29" t="s">
        <v>127</v>
      </c>
      <c r="F411" s="11">
        <v>9</v>
      </c>
      <c r="G411" s="7">
        <v>2140.5</v>
      </c>
    </row>
    <row r="412" spans="1:7" s="35" customFormat="1" ht="25.5" hidden="1" customHeight="1" x14ac:dyDescent="0.2">
      <c r="A412" s="5" t="s">
        <v>203</v>
      </c>
      <c r="B412" s="5" t="s">
        <v>119</v>
      </c>
      <c r="C412" s="36">
        <v>42370</v>
      </c>
      <c r="D412" s="40" t="s">
        <v>15</v>
      </c>
      <c r="E412" s="29" t="s">
        <v>128</v>
      </c>
      <c r="F412" s="11">
        <v>11</v>
      </c>
      <c r="G412" s="7">
        <v>3204.87</v>
      </c>
    </row>
    <row r="413" spans="1:7" s="35" customFormat="1" ht="25.5" hidden="1" customHeight="1" x14ac:dyDescent="0.2">
      <c r="A413" s="5" t="s">
        <v>203</v>
      </c>
      <c r="B413" s="5" t="s">
        <v>119</v>
      </c>
      <c r="C413" s="36">
        <v>42370</v>
      </c>
      <c r="D413" s="40" t="s">
        <v>16</v>
      </c>
      <c r="E413" s="29" t="s">
        <v>129</v>
      </c>
      <c r="F413" s="11">
        <v>9</v>
      </c>
      <c r="G413" s="7">
        <v>1557.55</v>
      </c>
    </row>
    <row r="414" spans="1:7" s="35" customFormat="1" ht="25.5" hidden="1" customHeight="1" x14ac:dyDescent="0.2">
      <c r="A414" s="42" t="s">
        <v>17</v>
      </c>
      <c r="B414" s="5" t="s">
        <v>130</v>
      </c>
      <c r="C414" s="36">
        <v>42370</v>
      </c>
      <c r="D414" s="37" t="s">
        <v>18</v>
      </c>
      <c r="E414" s="29" t="s">
        <v>131</v>
      </c>
      <c r="F414" s="11">
        <v>6</v>
      </c>
      <c r="G414" s="7">
        <v>1171.67</v>
      </c>
    </row>
    <row r="415" spans="1:7" s="35" customFormat="1" ht="25.5" hidden="1" customHeight="1" x14ac:dyDescent="0.2">
      <c r="A415" s="42" t="s">
        <v>17</v>
      </c>
      <c r="B415" s="5" t="s">
        <v>130</v>
      </c>
      <c r="C415" s="36">
        <v>42370</v>
      </c>
      <c r="D415" s="40" t="s">
        <v>10</v>
      </c>
      <c r="E415" s="29" t="s">
        <v>122</v>
      </c>
      <c r="F415" s="11">
        <v>10</v>
      </c>
      <c r="G415" s="7">
        <v>3073.29</v>
      </c>
    </row>
    <row r="416" spans="1:7" s="35" customFormat="1" ht="25.5" hidden="1" customHeight="1" x14ac:dyDescent="0.2">
      <c r="A416" s="42" t="s">
        <v>17</v>
      </c>
      <c r="B416" s="5" t="s">
        <v>130</v>
      </c>
      <c r="C416" s="36">
        <v>42370</v>
      </c>
      <c r="D416" s="40" t="s">
        <v>11</v>
      </c>
      <c r="E416" s="29" t="s">
        <v>123</v>
      </c>
      <c r="F416" s="11">
        <v>1</v>
      </c>
      <c r="G416" s="7">
        <v>304.18</v>
      </c>
    </row>
    <row r="417" spans="1:7" s="35" customFormat="1" ht="25.5" hidden="1" customHeight="1" x14ac:dyDescent="0.2">
      <c r="A417" s="42" t="s">
        <v>17</v>
      </c>
      <c r="B417" s="5" t="s">
        <v>130</v>
      </c>
      <c r="C417" s="36">
        <v>42370</v>
      </c>
      <c r="D417" s="40" t="s">
        <v>13</v>
      </c>
      <c r="E417" s="29" t="s">
        <v>126</v>
      </c>
      <c r="F417" s="11">
        <v>29</v>
      </c>
      <c r="G417" s="7">
        <v>5964.79</v>
      </c>
    </row>
    <row r="418" spans="1:7" s="35" customFormat="1" ht="25.5" hidden="1" customHeight="1" x14ac:dyDescent="0.2">
      <c r="A418" s="42" t="s">
        <v>17</v>
      </c>
      <c r="B418" s="5" t="s">
        <v>130</v>
      </c>
      <c r="C418" s="36">
        <v>42370</v>
      </c>
      <c r="D418" s="40" t="s">
        <v>14</v>
      </c>
      <c r="E418" s="29" t="s">
        <v>127</v>
      </c>
      <c r="F418" s="11">
        <v>7</v>
      </c>
      <c r="G418" s="7">
        <v>1152.58</v>
      </c>
    </row>
    <row r="419" spans="1:7" s="35" customFormat="1" ht="25.5" hidden="1" customHeight="1" x14ac:dyDescent="0.2">
      <c r="A419" s="42" t="s">
        <v>17</v>
      </c>
      <c r="B419" s="5" t="s">
        <v>130</v>
      </c>
      <c r="C419" s="36">
        <v>42370</v>
      </c>
      <c r="D419" s="40" t="s">
        <v>15</v>
      </c>
      <c r="E419" s="29" t="s">
        <v>128</v>
      </c>
      <c r="F419" s="11">
        <v>1</v>
      </c>
      <c r="G419" s="7">
        <v>145.02000000000001</v>
      </c>
    </row>
    <row r="420" spans="1:7" s="35" customFormat="1" ht="25.5" hidden="1" customHeight="1" x14ac:dyDescent="0.2">
      <c r="A420" s="42" t="s">
        <v>19</v>
      </c>
      <c r="B420" s="5" t="s">
        <v>130</v>
      </c>
      <c r="C420" s="36">
        <v>42370</v>
      </c>
      <c r="D420" s="37" t="s">
        <v>18</v>
      </c>
      <c r="E420" s="29" t="s">
        <v>131</v>
      </c>
      <c r="F420" s="11">
        <v>2</v>
      </c>
      <c r="G420" s="7">
        <v>606.55999999999995</v>
      </c>
    </row>
    <row r="421" spans="1:7" s="35" customFormat="1" ht="25.5" hidden="1" customHeight="1" x14ac:dyDescent="0.2">
      <c r="A421" s="42" t="s">
        <v>19</v>
      </c>
      <c r="B421" s="5" t="s">
        <v>130</v>
      </c>
      <c r="C421" s="36">
        <v>42370</v>
      </c>
      <c r="D421" s="40" t="s">
        <v>8</v>
      </c>
      <c r="E421" s="29" t="s">
        <v>120</v>
      </c>
      <c r="F421" s="11">
        <v>9</v>
      </c>
      <c r="G421" s="7">
        <v>2048.21</v>
      </c>
    </row>
    <row r="422" spans="1:7" s="35" customFormat="1" ht="25.5" hidden="1" customHeight="1" x14ac:dyDescent="0.2">
      <c r="A422" s="42" t="s">
        <v>19</v>
      </c>
      <c r="B422" s="5" t="s">
        <v>130</v>
      </c>
      <c r="C422" s="36">
        <v>42370</v>
      </c>
      <c r="D422" s="40" t="s">
        <v>35</v>
      </c>
      <c r="E422" s="29" t="s">
        <v>139</v>
      </c>
      <c r="F422" s="11">
        <v>2</v>
      </c>
      <c r="G422" s="7">
        <v>414.17</v>
      </c>
    </row>
    <row r="423" spans="1:7" s="35" customFormat="1" ht="25.5" hidden="1" customHeight="1" x14ac:dyDescent="0.2">
      <c r="A423" s="42" t="s">
        <v>19</v>
      </c>
      <c r="B423" s="5" t="s">
        <v>130</v>
      </c>
      <c r="C423" s="36">
        <v>42370</v>
      </c>
      <c r="D423" s="40" t="s">
        <v>21</v>
      </c>
      <c r="E423" s="29" t="s">
        <v>141</v>
      </c>
      <c r="F423" s="11">
        <v>2</v>
      </c>
      <c r="G423" s="7">
        <v>523.47</v>
      </c>
    </row>
    <row r="424" spans="1:7" s="35" customFormat="1" ht="25.5" hidden="1" customHeight="1" x14ac:dyDescent="0.2">
      <c r="A424" s="42" t="s">
        <v>19</v>
      </c>
      <c r="B424" s="5" t="s">
        <v>130</v>
      </c>
      <c r="C424" s="36">
        <v>42370</v>
      </c>
      <c r="D424" s="40" t="s">
        <v>11</v>
      </c>
      <c r="E424" s="29" t="s">
        <v>123</v>
      </c>
      <c r="F424" s="11">
        <v>3</v>
      </c>
      <c r="G424" s="7">
        <v>735.94</v>
      </c>
    </row>
    <row r="425" spans="1:7" s="35" customFormat="1" ht="25.5" hidden="1" customHeight="1" x14ac:dyDescent="0.2">
      <c r="A425" s="42" t="s">
        <v>19</v>
      </c>
      <c r="B425" s="5" t="s">
        <v>130</v>
      </c>
      <c r="C425" s="36">
        <v>42370</v>
      </c>
      <c r="D425" s="40" t="s">
        <v>13</v>
      </c>
      <c r="E425" s="29" t="s">
        <v>126</v>
      </c>
      <c r="F425" s="11">
        <v>1</v>
      </c>
      <c r="G425" s="7">
        <v>238.55</v>
      </c>
    </row>
    <row r="426" spans="1:7" s="35" customFormat="1" ht="25.5" hidden="1" customHeight="1" x14ac:dyDescent="0.2">
      <c r="A426" s="42" t="s">
        <v>19</v>
      </c>
      <c r="B426" s="5" t="s">
        <v>130</v>
      </c>
      <c r="C426" s="36">
        <v>42370</v>
      </c>
      <c r="D426" s="40" t="s">
        <v>14</v>
      </c>
      <c r="E426" s="29" t="s">
        <v>127</v>
      </c>
      <c r="F426" s="11">
        <v>1</v>
      </c>
      <c r="G426" s="41">
        <v>196.9</v>
      </c>
    </row>
    <row r="427" spans="1:7" s="35" customFormat="1" ht="25.5" hidden="1" customHeight="1" x14ac:dyDescent="0.2">
      <c r="A427" s="42" t="s">
        <v>19</v>
      </c>
      <c r="B427" s="5" t="s">
        <v>130</v>
      </c>
      <c r="C427" s="36">
        <v>42370</v>
      </c>
      <c r="D427" s="40" t="s">
        <v>25</v>
      </c>
      <c r="E427" s="29" t="s">
        <v>150</v>
      </c>
      <c r="F427" s="11">
        <v>2</v>
      </c>
      <c r="G427" s="7">
        <v>647.41999999999996</v>
      </c>
    </row>
    <row r="428" spans="1:7" s="35" customFormat="1" ht="25.5" hidden="1" customHeight="1" x14ac:dyDescent="0.2">
      <c r="A428" s="42" t="s">
        <v>19</v>
      </c>
      <c r="B428" s="5" t="s">
        <v>130</v>
      </c>
      <c r="C428" s="36">
        <v>42370</v>
      </c>
      <c r="D428" s="40" t="s">
        <v>20</v>
      </c>
      <c r="E428" s="29" t="s">
        <v>176</v>
      </c>
      <c r="F428" s="11">
        <v>2</v>
      </c>
      <c r="G428" s="7">
        <v>656.55</v>
      </c>
    </row>
    <row r="429" spans="1:7" s="35" customFormat="1" ht="25.5" hidden="1" customHeight="1" x14ac:dyDescent="0.2">
      <c r="A429" s="42" t="s">
        <v>19</v>
      </c>
      <c r="B429" s="5" t="s">
        <v>130</v>
      </c>
      <c r="C429" s="36">
        <v>42370</v>
      </c>
      <c r="D429" s="40" t="s">
        <v>77</v>
      </c>
      <c r="E429" s="29" t="s">
        <v>153</v>
      </c>
      <c r="F429" s="11">
        <v>1</v>
      </c>
      <c r="G429" s="7">
        <v>320.61</v>
      </c>
    </row>
    <row r="430" spans="1:7" s="35" customFormat="1" ht="25.5" hidden="1" customHeight="1" x14ac:dyDescent="0.2">
      <c r="A430" s="42" t="s">
        <v>27</v>
      </c>
      <c r="B430" s="5" t="s">
        <v>104</v>
      </c>
      <c r="C430" s="36">
        <v>42370</v>
      </c>
      <c r="D430" s="37" t="s">
        <v>18</v>
      </c>
      <c r="E430" s="29" t="s">
        <v>131</v>
      </c>
      <c r="F430" s="11">
        <v>35</v>
      </c>
      <c r="G430" s="7">
        <v>5562.03</v>
      </c>
    </row>
    <row r="431" spans="1:7" s="35" customFormat="1" ht="25.5" hidden="1" customHeight="1" x14ac:dyDescent="0.2">
      <c r="A431" s="42" t="s">
        <v>27</v>
      </c>
      <c r="B431" s="5" t="s">
        <v>104</v>
      </c>
      <c r="C431" s="36">
        <v>42370</v>
      </c>
      <c r="D431" s="40" t="s">
        <v>28</v>
      </c>
      <c r="E431" s="29" t="s">
        <v>133</v>
      </c>
      <c r="F431" s="11">
        <v>7</v>
      </c>
      <c r="G431" s="7">
        <v>5904.97</v>
      </c>
    </row>
    <row r="432" spans="1:7" s="35" customFormat="1" ht="25.5" hidden="1" customHeight="1" x14ac:dyDescent="0.2">
      <c r="A432" s="42" t="s">
        <v>27</v>
      </c>
      <c r="B432" s="5" t="s">
        <v>104</v>
      </c>
      <c r="C432" s="36">
        <v>42370</v>
      </c>
      <c r="D432" s="40" t="s">
        <v>29</v>
      </c>
      <c r="E432" s="29" t="s">
        <v>134</v>
      </c>
      <c r="F432" s="11">
        <v>1</v>
      </c>
      <c r="G432" s="41">
        <v>680</v>
      </c>
    </row>
    <row r="433" spans="1:7" s="35" customFormat="1" ht="25.5" hidden="1" customHeight="1" x14ac:dyDescent="0.2">
      <c r="A433" s="42" t="s">
        <v>27</v>
      </c>
      <c r="B433" s="5" t="s">
        <v>104</v>
      </c>
      <c r="C433" s="36">
        <v>42370</v>
      </c>
      <c r="D433" s="40" t="s">
        <v>31</v>
      </c>
      <c r="E433" s="29" t="s">
        <v>135</v>
      </c>
      <c r="F433" s="11">
        <v>2</v>
      </c>
      <c r="G433" s="7">
        <v>2267.58</v>
      </c>
    </row>
    <row r="434" spans="1:7" s="35" customFormat="1" ht="25.5" hidden="1" customHeight="1" x14ac:dyDescent="0.2">
      <c r="A434" s="42" t="s">
        <v>27</v>
      </c>
      <c r="B434" s="5" t="s">
        <v>104</v>
      </c>
      <c r="C434" s="36">
        <v>42370</v>
      </c>
      <c r="D434" s="40" t="s">
        <v>32</v>
      </c>
      <c r="E434" s="29" t="s">
        <v>136</v>
      </c>
      <c r="F434" s="11">
        <v>2</v>
      </c>
      <c r="G434" s="7">
        <v>898.04</v>
      </c>
    </row>
    <row r="435" spans="1:7" s="35" customFormat="1" ht="25.5" hidden="1" customHeight="1" x14ac:dyDescent="0.2">
      <c r="A435" s="42" t="s">
        <v>27</v>
      </c>
      <c r="B435" s="5" t="s">
        <v>104</v>
      </c>
      <c r="C435" s="36">
        <v>42370</v>
      </c>
      <c r="D435" s="40" t="s">
        <v>8</v>
      </c>
      <c r="E435" s="29" t="s">
        <v>120</v>
      </c>
      <c r="F435" s="11">
        <v>31</v>
      </c>
      <c r="G435" s="7">
        <v>6268.96</v>
      </c>
    </row>
    <row r="436" spans="1:7" s="35" customFormat="1" ht="25.5" hidden="1" customHeight="1" x14ac:dyDescent="0.2">
      <c r="A436" s="42" t="s">
        <v>27</v>
      </c>
      <c r="B436" s="5" t="s">
        <v>104</v>
      </c>
      <c r="C436" s="36">
        <v>42370</v>
      </c>
      <c r="D436" s="40" t="s">
        <v>9</v>
      </c>
      <c r="E436" s="29" t="s">
        <v>132</v>
      </c>
      <c r="F436" s="11">
        <v>9</v>
      </c>
      <c r="G436" s="7">
        <v>3081.45</v>
      </c>
    </row>
    <row r="437" spans="1:7" s="35" customFormat="1" ht="25.5" hidden="1" customHeight="1" x14ac:dyDescent="0.2">
      <c r="A437" s="42" t="s">
        <v>27</v>
      </c>
      <c r="B437" s="5" t="s">
        <v>104</v>
      </c>
      <c r="C437" s="36">
        <v>42370</v>
      </c>
      <c r="D437" s="40" t="s">
        <v>66</v>
      </c>
      <c r="E437" s="29" t="s">
        <v>158</v>
      </c>
      <c r="F437" s="11">
        <v>1</v>
      </c>
      <c r="G437" s="41">
        <v>1220.9100000000001</v>
      </c>
    </row>
    <row r="438" spans="1:7" s="35" customFormat="1" ht="25.5" hidden="1" customHeight="1" x14ac:dyDescent="0.2">
      <c r="A438" s="42" t="s">
        <v>27</v>
      </c>
      <c r="B438" s="5" t="s">
        <v>104</v>
      </c>
      <c r="C438" s="36">
        <v>42370</v>
      </c>
      <c r="D438" s="40" t="s">
        <v>34</v>
      </c>
      <c r="E438" s="29" t="s">
        <v>138</v>
      </c>
      <c r="F438" s="11">
        <v>16</v>
      </c>
      <c r="G438" s="7">
        <v>16366.97</v>
      </c>
    </row>
    <row r="439" spans="1:7" s="35" customFormat="1" ht="25.5" hidden="1" customHeight="1" x14ac:dyDescent="0.2">
      <c r="A439" s="42" t="s">
        <v>27</v>
      </c>
      <c r="B439" s="5" t="s">
        <v>104</v>
      </c>
      <c r="C439" s="36">
        <v>42370</v>
      </c>
      <c r="D439" s="40" t="s">
        <v>87</v>
      </c>
      <c r="E439" s="29" t="s">
        <v>178</v>
      </c>
      <c r="F439" s="11">
        <v>1</v>
      </c>
      <c r="G439" s="41">
        <v>1957.05</v>
      </c>
    </row>
    <row r="440" spans="1:7" s="35" customFormat="1" ht="25.5" hidden="1" customHeight="1" x14ac:dyDescent="0.2">
      <c r="A440" s="42" t="s">
        <v>27</v>
      </c>
      <c r="B440" s="5" t="s">
        <v>104</v>
      </c>
      <c r="C440" s="36">
        <v>42370</v>
      </c>
      <c r="D440" s="40" t="s">
        <v>80</v>
      </c>
      <c r="E440" s="29" t="s">
        <v>179</v>
      </c>
      <c r="F440" s="11">
        <v>3</v>
      </c>
      <c r="G440" s="7">
        <v>2795.58</v>
      </c>
    </row>
    <row r="441" spans="1:7" s="35" customFormat="1" ht="25.5" hidden="1" customHeight="1" x14ac:dyDescent="0.2">
      <c r="A441" s="42" t="s">
        <v>27</v>
      </c>
      <c r="B441" s="5" t="s">
        <v>104</v>
      </c>
      <c r="C441" s="36">
        <v>42370</v>
      </c>
      <c r="D441" s="40" t="s">
        <v>35</v>
      </c>
      <c r="E441" s="29" t="s">
        <v>139</v>
      </c>
      <c r="F441" s="11">
        <v>9</v>
      </c>
      <c r="G441" s="7">
        <v>2524.9299999999998</v>
      </c>
    </row>
    <row r="442" spans="1:7" s="35" customFormat="1" ht="25.5" hidden="1" customHeight="1" x14ac:dyDescent="0.2">
      <c r="A442" s="42" t="s">
        <v>27</v>
      </c>
      <c r="B442" s="5" t="s">
        <v>104</v>
      </c>
      <c r="C442" s="36">
        <v>42370</v>
      </c>
      <c r="D442" s="40" t="s">
        <v>36</v>
      </c>
      <c r="E442" s="29" t="s">
        <v>140</v>
      </c>
      <c r="F442" s="11">
        <v>5</v>
      </c>
      <c r="G442" s="7">
        <v>2347.87</v>
      </c>
    </row>
    <row r="443" spans="1:7" s="35" customFormat="1" ht="25.5" hidden="1" customHeight="1" x14ac:dyDescent="0.2">
      <c r="A443" s="42" t="s">
        <v>27</v>
      </c>
      <c r="B443" s="5" t="s">
        <v>104</v>
      </c>
      <c r="C443" s="36">
        <v>42370</v>
      </c>
      <c r="D443" s="8" t="s">
        <v>21</v>
      </c>
      <c r="E443" s="29" t="s">
        <v>141</v>
      </c>
      <c r="F443" s="11">
        <v>1</v>
      </c>
      <c r="G443" s="7">
        <v>518.72</v>
      </c>
    </row>
    <row r="444" spans="1:7" s="35" customFormat="1" ht="25.5" hidden="1" customHeight="1" x14ac:dyDescent="0.2">
      <c r="A444" s="42" t="s">
        <v>27</v>
      </c>
      <c r="B444" s="5" t="s">
        <v>104</v>
      </c>
      <c r="C444" s="36">
        <v>42370</v>
      </c>
      <c r="D444" s="8" t="s">
        <v>22</v>
      </c>
      <c r="E444" s="29" t="s">
        <v>121</v>
      </c>
      <c r="F444" s="11">
        <v>3</v>
      </c>
      <c r="G444" s="7">
        <v>316.92</v>
      </c>
    </row>
    <row r="445" spans="1:7" s="35" customFormat="1" ht="25.5" hidden="1" customHeight="1" x14ac:dyDescent="0.2">
      <c r="A445" s="42" t="s">
        <v>27</v>
      </c>
      <c r="B445" s="5" t="s">
        <v>104</v>
      </c>
      <c r="C445" s="36">
        <v>42370</v>
      </c>
      <c r="D445" s="8" t="s">
        <v>10</v>
      </c>
      <c r="E445" s="29" t="s">
        <v>122</v>
      </c>
      <c r="F445" s="11">
        <v>11</v>
      </c>
      <c r="G445" s="7">
        <v>2516.83</v>
      </c>
    </row>
    <row r="446" spans="1:7" s="35" customFormat="1" ht="25.5" hidden="1" customHeight="1" x14ac:dyDescent="0.2">
      <c r="A446" s="42" t="s">
        <v>27</v>
      </c>
      <c r="B446" s="5" t="s">
        <v>104</v>
      </c>
      <c r="C446" s="36">
        <v>42370</v>
      </c>
      <c r="D446" s="8" t="s">
        <v>38</v>
      </c>
      <c r="E446" s="29" t="s">
        <v>180</v>
      </c>
      <c r="F446" s="11">
        <v>1</v>
      </c>
      <c r="G446" s="7">
        <v>1072.23</v>
      </c>
    </row>
    <row r="447" spans="1:7" s="35" customFormat="1" ht="25.5" hidden="1" customHeight="1" x14ac:dyDescent="0.2">
      <c r="A447" s="42" t="s">
        <v>27</v>
      </c>
      <c r="B447" s="5" t="s">
        <v>104</v>
      </c>
      <c r="C447" s="36">
        <v>42370</v>
      </c>
      <c r="D447" s="8" t="s">
        <v>39</v>
      </c>
      <c r="E447" s="29" t="s">
        <v>172</v>
      </c>
      <c r="F447" s="11">
        <v>1</v>
      </c>
      <c r="G447" s="7">
        <v>850</v>
      </c>
    </row>
    <row r="448" spans="1:7" s="35" customFormat="1" ht="25.5" hidden="1" customHeight="1" x14ac:dyDescent="0.2">
      <c r="A448" s="42" t="s">
        <v>27</v>
      </c>
      <c r="B448" s="5" t="s">
        <v>104</v>
      </c>
      <c r="C448" s="36">
        <v>42370</v>
      </c>
      <c r="D448" s="8" t="s">
        <v>40</v>
      </c>
      <c r="E448" s="29" t="s">
        <v>173</v>
      </c>
      <c r="F448" s="11">
        <v>2</v>
      </c>
      <c r="G448" s="7">
        <v>1904.55</v>
      </c>
    </row>
    <row r="449" spans="1:7" s="35" customFormat="1" ht="25.5" hidden="1" customHeight="1" x14ac:dyDescent="0.2">
      <c r="A449" s="42" t="s">
        <v>27</v>
      </c>
      <c r="B449" s="5" t="s">
        <v>104</v>
      </c>
      <c r="C449" s="36">
        <v>42370</v>
      </c>
      <c r="D449" s="8" t="s">
        <v>41</v>
      </c>
      <c r="E449" s="29" t="s">
        <v>165</v>
      </c>
      <c r="F449" s="11">
        <v>1</v>
      </c>
      <c r="G449" s="7">
        <v>1977.02</v>
      </c>
    </row>
    <row r="450" spans="1:7" s="35" customFormat="1" ht="25.5" hidden="1" customHeight="1" x14ac:dyDescent="0.2">
      <c r="A450" s="42" t="s">
        <v>27</v>
      </c>
      <c r="B450" s="5" t="s">
        <v>104</v>
      </c>
      <c r="C450" s="36">
        <v>42370</v>
      </c>
      <c r="D450" s="8" t="s">
        <v>11</v>
      </c>
      <c r="E450" s="29" t="s">
        <v>123</v>
      </c>
      <c r="F450" s="11">
        <v>10</v>
      </c>
      <c r="G450" s="7">
        <v>2447.9299999999998</v>
      </c>
    </row>
    <row r="451" spans="1:7" s="35" customFormat="1" ht="25.5" hidden="1" customHeight="1" x14ac:dyDescent="0.2">
      <c r="A451" s="42" t="s">
        <v>27</v>
      </c>
      <c r="B451" s="5" t="s">
        <v>104</v>
      </c>
      <c r="C451" s="36">
        <v>42370</v>
      </c>
      <c r="D451" s="8" t="s">
        <v>12</v>
      </c>
      <c r="E451" s="29" t="s">
        <v>124</v>
      </c>
      <c r="F451" s="11">
        <v>7</v>
      </c>
      <c r="G451" s="7">
        <v>2960.7</v>
      </c>
    </row>
    <row r="452" spans="1:7" s="35" customFormat="1" ht="25.5" hidden="1" customHeight="1" x14ac:dyDescent="0.2">
      <c r="A452" s="42" t="s">
        <v>27</v>
      </c>
      <c r="B452" s="5" t="s">
        <v>104</v>
      </c>
      <c r="C452" s="36">
        <v>42370</v>
      </c>
      <c r="D452" s="8" t="s">
        <v>43</v>
      </c>
      <c r="E452" s="29" t="s">
        <v>142</v>
      </c>
      <c r="F452" s="11">
        <v>15</v>
      </c>
      <c r="G452" s="7">
        <v>15374.27</v>
      </c>
    </row>
    <row r="453" spans="1:7" s="35" customFormat="1" ht="25.5" hidden="1" customHeight="1" x14ac:dyDescent="0.25">
      <c r="A453" s="42" t="s">
        <v>27</v>
      </c>
      <c r="B453" s="5" t="s">
        <v>104</v>
      </c>
      <c r="C453" s="36">
        <v>42370</v>
      </c>
      <c r="D453" s="8" t="s">
        <v>44</v>
      </c>
      <c r="E453" s="6" t="s">
        <v>193</v>
      </c>
      <c r="F453" s="11">
        <v>1</v>
      </c>
      <c r="G453" s="7">
        <v>1780.85</v>
      </c>
    </row>
    <row r="454" spans="1:7" s="35" customFormat="1" ht="25.5" hidden="1" customHeight="1" x14ac:dyDescent="0.2">
      <c r="A454" s="42" t="s">
        <v>27</v>
      </c>
      <c r="B454" s="5" t="s">
        <v>104</v>
      </c>
      <c r="C454" s="36">
        <v>42370</v>
      </c>
      <c r="D454" s="8" t="s">
        <v>45</v>
      </c>
      <c r="E454" s="29" t="s">
        <v>144</v>
      </c>
      <c r="F454" s="11">
        <v>6</v>
      </c>
      <c r="G454" s="7">
        <v>2047.31</v>
      </c>
    </row>
    <row r="455" spans="1:7" s="35" customFormat="1" ht="25.5" hidden="1" customHeight="1" x14ac:dyDescent="0.25">
      <c r="A455" s="42" t="s">
        <v>27</v>
      </c>
      <c r="B455" s="5" t="s">
        <v>104</v>
      </c>
      <c r="C455" s="36">
        <v>42370</v>
      </c>
      <c r="D455" s="8" t="s">
        <v>46</v>
      </c>
      <c r="E455" s="6" t="s">
        <v>145</v>
      </c>
      <c r="F455" s="11">
        <v>1</v>
      </c>
      <c r="G455" s="7">
        <v>1200</v>
      </c>
    </row>
    <row r="456" spans="1:7" s="35" customFormat="1" ht="25.5" hidden="1" customHeight="1" x14ac:dyDescent="0.2">
      <c r="A456" s="42" t="s">
        <v>27</v>
      </c>
      <c r="B456" s="5" t="s">
        <v>104</v>
      </c>
      <c r="C456" s="36">
        <v>42370</v>
      </c>
      <c r="D456" s="8" t="s">
        <v>13</v>
      </c>
      <c r="E456" s="29" t="s">
        <v>126</v>
      </c>
      <c r="F456" s="11">
        <v>8</v>
      </c>
      <c r="G456" s="7">
        <v>1231.54</v>
      </c>
    </row>
    <row r="457" spans="1:7" s="35" customFormat="1" ht="25.5" hidden="1" customHeight="1" x14ac:dyDescent="0.25">
      <c r="A457" s="42" t="s">
        <v>27</v>
      </c>
      <c r="B457" s="5" t="s">
        <v>104</v>
      </c>
      <c r="C457" s="36">
        <v>42370</v>
      </c>
      <c r="D457" s="8" t="s">
        <v>89</v>
      </c>
      <c r="E457" s="6" t="s">
        <v>147</v>
      </c>
      <c r="F457" s="11">
        <v>1</v>
      </c>
      <c r="G457" s="7">
        <v>787.88</v>
      </c>
    </row>
    <row r="458" spans="1:7" s="35" customFormat="1" ht="25.5" hidden="1" customHeight="1" x14ac:dyDescent="0.2">
      <c r="A458" s="42" t="s">
        <v>27</v>
      </c>
      <c r="B458" s="5" t="s">
        <v>104</v>
      </c>
      <c r="C458" s="36">
        <v>42370</v>
      </c>
      <c r="D458" s="8" t="s">
        <v>14</v>
      </c>
      <c r="E458" s="29" t="s">
        <v>127</v>
      </c>
      <c r="F458" s="11">
        <v>10</v>
      </c>
      <c r="G458" s="7">
        <v>1991.38</v>
      </c>
    </row>
    <row r="459" spans="1:7" s="35" customFormat="1" ht="25.5" hidden="1" customHeight="1" x14ac:dyDescent="0.2">
      <c r="A459" s="42" t="s">
        <v>27</v>
      </c>
      <c r="B459" s="5" t="s">
        <v>104</v>
      </c>
      <c r="C459" s="36">
        <v>42370</v>
      </c>
      <c r="D459" s="8" t="s">
        <v>15</v>
      </c>
      <c r="E459" s="29" t="s">
        <v>128</v>
      </c>
      <c r="F459" s="11">
        <v>4</v>
      </c>
      <c r="G459" s="7">
        <v>1173.56</v>
      </c>
    </row>
    <row r="460" spans="1:7" s="35" customFormat="1" ht="25.5" hidden="1" customHeight="1" x14ac:dyDescent="0.2">
      <c r="A460" s="42" t="s">
        <v>27</v>
      </c>
      <c r="B460" s="5" t="s">
        <v>104</v>
      </c>
      <c r="C460" s="36">
        <v>42370</v>
      </c>
      <c r="D460" s="8" t="s">
        <v>49</v>
      </c>
      <c r="E460" s="29" t="s">
        <v>148</v>
      </c>
      <c r="F460" s="11">
        <v>9</v>
      </c>
      <c r="G460" s="7">
        <v>8703.42</v>
      </c>
    </row>
    <row r="461" spans="1:7" s="35" customFormat="1" ht="25.5" hidden="1" customHeight="1" x14ac:dyDescent="0.2">
      <c r="A461" s="42" t="s">
        <v>27</v>
      </c>
      <c r="B461" s="5" t="s">
        <v>104</v>
      </c>
      <c r="C461" s="36">
        <v>42370</v>
      </c>
      <c r="D461" s="8" t="s">
        <v>116</v>
      </c>
      <c r="E461" s="29" t="s">
        <v>201</v>
      </c>
      <c r="F461" s="11">
        <v>1</v>
      </c>
      <c r="G461" s="7">
        <v>949.84</v>
      </c>
    </row>
    <row r="462" spans="1:7" s="35" customFormat="1" ht="25.5" hidden="1" customHeight="1" x14ac:dyDescent="0.2">
      <c r="A462" s="42" t="s">
        <v>27</v>
      </c>
      <c r="B462" s="5" t="s">
        <v>104</v>
      </c>
      <c r="C462" s="36">
        <v>42370</v>
      </c>
      <c r="D462" s="8" t="s">
        <v>50</v>
      </c>
      <c r="E462" s="29" t="s">
        <v>149</v>
      </c>
      <c r="F462" s="11">
        <v>14</v>
      </c>
      <c r="G462" s="7">
        <v>3400.55</v>
      </c>
    </row>
    <row r="463" spans="1:7" s="35" customFormat="1" ht="25.5" hidden="1" customHeight="1" x14ac:dyDescent="0.2">
      <c r="A463" s="42" t="s">
        <v>27</v>
      </c>
      <c r="B463" s="5" t="s">
        <v>104</v>
      </c>
      <c r="C463" s="36">
        <v>42370</v>
      </c>
      <c r="D463" s="8" t="s">
        <v>16</v>
      </c>
      <c r="E463" s="29" t="s">
        <v>129</v>
      </c>
      <c r="F463" s="11">
        <v>2</v>
      </c>
      <c r="G463" s="7">
        <v>261.58999999999997</v>
      </c>
    </row>
    <row r="464" spans="1:7" s="35" customFormat="1" ht="25.5" hidden="1" customHeight="1" x14ac:dyDescent="0.2">
      <c r="A464" s="42" t="s">
        <v>27</v>
      </c>
      <c r="B464" s="5" t="s">
        <v>104</v>
      </c>
      <c r="C464" s="36">
        <v>42370</v>
      </c>
      <c r="D464" s="8" t="s">
        <v>25</v>
      </c>
      <c r="E464" s="29" t="s">
        <v>150</v>
      </c>
      <c r="F464" s="11">
        <v>8</v>
      </c>
      <c r="G464" s="7">
        <v>1712.18</v>
      </c>
    </row>
    <row r="465" spans="1:7" s="35" customFormat="1" ht="25.5" hidden="1" customHeight="1" x14ac:dyDescent="0.2">
      <c r="A465" s="42" t="s">
        <v>27</v>
      </c>
      <c r="B465" s="5" t="s">
        <v>104</v>
      </c>
      <c r="C465" s="36">
        <v>42370</v>
      </c>
      <c r="D465" s="8" t="s">
        <v>20</v>
      </c>
      <c r="E465" s="29" t="s">
        <v>176</v>
      </c>
      <c r="F465" s="11">
        <v>4</v>
      </c>
      <c r="G465" s="7">
        <v>1404.05</v>
      </c>
    </row>
    <row r="466" spans="1:7" s="35" customFormat="1" ht="25.5" hidden="1" customHeight="1" x14ac:dyDescent="0.2">
      <c r="A466" s="42" t="s">
        <v>27</v>
      </c>
      <c r="B466" s="5" t="s">
        <v>104</v>
      </c>
      <c r="C466" s="36">
        <v>42370</v>
      </c>
      <c r="D466" s="8" t="s">
        <v>26</v>
      </c>
      <c r="E466" s="29" t="s">
        <v>167</v>
      </c>
      <c r="F466" s="11">
        <v>4</v>
      </c>
      <c r="G466" s="7">
        <v>2109.85</v>
      </c>
    </row>
    <row r="467" spans="1:7" s="35" customFormat="1" ht="25.5" hidden="1" customHeight="1" x14ac:dyDescent="0.2">
      <c r="A467" s="42" t="s">
        <v>27</v>
      </c>
      <c r="B467" s="5" t="s">
        <v>104</v>
      </c>
      <c r="C467" s="36">
        <v>42370</v>
      </c>
      <c r="D467" s="8" t="s">
        <v>53</v>
      </c>
      <c r="E467" s="29" t="s">
        <v>152</v>
      </c>
      <c r="F467" s="11">
        <v>8</v>
      </c>
      <c r="G467" s="7">
        <v>9190.61</v>
      </c>
    </row>
    <row r="468" spans="1:7" s="35" customFormat="1" ht="25.5" hidden="1" customHeight="1" x14ac:dyDescent="0.2">
      <c r="A468" s="42" t="s">
        <v>27</v>
      </c>
      <c r="B468" s="5" t="s">
        <v>104</v>
      </c>
      <c r="C468" s="36">
        <v>42370</v>
      </c>
      <c r="D468" s="8" t="s">
        <v>204</v>
      </c>
      <c r="E468" s="29" t="s">
        <v>190</v>
      </c>
      <c r="F468" s="11">
        <v>1</v>
      </c>
      <c r="G468" s="7">
        <v>1753.88</v>
      </c>
    </row>
    <row r="469" spans="1:7" s="35" customFormat="1" ht="25.5" hidden="1" customHeight="1" x14ac:dyDescent="0.2">
      <c r="A469" s="42" t="s">
        <v>27</v>
      </c>
      <c r="B469" s="5" t="s">
        <v>104</v>
      </c>
      <c r="C469" s="36">
        <v>42370</v>
      </c>
      <c r="D469" s="8" t="s">
        <v>77</v>
      </c>
      <c r="E469" s="29" t="s">
        <v>153</v>
      </c>
      <c r="F469" s="11">
        <v>1</v>
      </c>
      <c r="G469" s="7">
        <v>272.61</v>
      </c>
    </row>
    <row r="470" spans="1:7" s="35" customFormat="1" ht="25.5" hidden="1" customHeight="1" x14ac:dyDescent="0.2">
      <c r="A470" s="5" t="s">
        <v>57</v>
      </c>
      <c r="B470" s="5" t="s">
        <v>119</v>
      </c>
      <c r="C470" s="36">
        <v>42370</v>
      </c>
      <c r="D470" s="8" t="s">
        <v>28</v>
      </c>
      <c r="E470" s="29" t="s">
        <v>133</v>
      </c>
      <c r="F470" s="11">
        <v>1</v>
      </c>
      <c r="G470" s="7">
        <v>830.15</v>
      </c>
    </row>
    <row r="471" spans="1:7" s="35" customFormat="1" ht="25.5" hidden="1" customHeight="1" x14ac:dyDescent="0.2">
      <c r="A471" s="5" t="s">
        <v>57</v>
      </c>
      <c r="B471" s="5" t="s">
        <v>119</v>
      </c>
      <c r="C471" s="36">
        <v>42370</v>
      </c>
      <c r="D471" s="8" t="s">
        <v>8</v>
      </c>
      <c r="E471" s="29" t="s">
        <v>120</v>
      </c>
      <c r="F471" s="11">
        <v>5</v>
      </c>
      <c r="G471" s="7">
        <v>1455.73</v>
      </c>
    </row>
    <row r="472" spans="1:7" s="35" customFormat="1" ht="25.5" hidden="1" customHeight="1" x14ac:dyDescent="0.2">
      <c r="A472" s="5" t="s">
        <v>57</v>
      </c>
      <c r="B472" s="5" t="s">
        <v>119</v>
      </c>
      <c r="C472" s="36">
        <v>42370</v>
      </c>
      <c r="D472" s="8" t="s">
        <v>9</v>
      </c>
      <c r="E472" s="29" t="s">
        <v>132</v>
      </c>
      <c r="F472" s="11">
        <v>1</v>
      </c>
      <c r="G472" s="7">
        <v>590.04</v>
      </c>
    </row>
    <row r="473" spans="1:7" s="35" customFormat="1" ht="25.5" hidden="1" customHeight="1" x14ac:dyDescent="0.2">
      <c r="A473" s="5" t="s">
        <v>57</v>
      </c>
      <c r="B473" s="5" t="s">
        <v>119</v>
      </c>
      <c r="C473" s="36">
        <v>42370</v>
      </c>
      <c r="D473" s="8" t="s">
        <v>40</v>
      </c>
      <c r="E473" s="29" t="s">
        <v>173</v>
      </c>
      <c r="F473" s="11">
        <v>1</v>
      </c>
      <c r="G473" s="7">
        <v>805.25</v>
      </c>
    </row>
    <row r="474" spans="1:7" s="35" customFormat="1" ht="25.5" hidden="1" customHeight="1" x14ac:dyDescent="0.2">
      <c r="A474" s="5" t="s">
        <v>57</v>
      </c>
      <c r="B474" s="5" t="s">
        <v>119</v>
      </c>
      <c r="C474" s="36">
        <v>42370</v>
      </c>
      <c r="D474" s="8" t="s">
        <v>49</v>
      </c>
      <c r="E474" s="29" t="s">
        <v>148</v>
      </c>
      <c r="F474" s="11">
        <v>1</v>
      </c>
      <c r="G474" s="7">
        <v>2027.48</v>
      </c>
    </row>
    <row r="475" spans="1:7" s="35" customFormat="1" ht="25.5" hidden="1" customHeight="1" x14ac:dyDescent="0.2">
      <c r="A475" s="5" t="s">
        <v>57</v>
      </c>
      <c r="B475" s="5" t="s">
        <v>119</v>
      </c>
      <c r="C475" s="36">
        <v>42370</v>
      </c>
      <c r="D475" s="8" t="s">
        <v>20</v>
      </c>
      <c r="E475" s="29" t="s">
        <v>176</v>
      </c>
      <c r="F475" s="11">
        <v>1</v>
      </c>
      <c r="G475" s="7">
        <v>356.41</v>
      </c>
    </row>
    <row r="476" spans="1:7" s="35" customFormat="1" ht="25.5" hidden="1" customHeight="1" x14ac:dyDescent="0.2">
      <c r="A476" s="5" t="s">
        <v>57</v>
      </c>
      <c r="B476" s="5" t="s">
        <v>119</v>
      </c>
      <c r="C476" s="36">
        <v>42370</v>
      </c>
      <c r="D476" s="8" t="s">
        <v>53</v>
      </c>
      <c r="E476" s="29" t="s">
        <v>152</v>
      </c>
      <c r="F476" s="11">
        <v>1</v>
      </c>
      <c r="G476" s="7">
        <v>2174.9899999999998</v>
      </c>
    </row>
    <row r="477" spans="1:7" s="35" customFormat="1" ht="25.5" hidden="1" customHeight="1" x14ac:dyDescent="0.2">
      <c r="A477" s="5" t="s">
        <v>58</v>
      </c>
      <c r="B477" s="5" t="s">
        <v>198</v>
      </c>
      <c r="C477" s="36">
        <v>42370</v>
      </c>
      <c r="D477" s="8" t="s">
        <v>29</v>
      </c>
      <c r="E477" s="29" t="s">
        <v>134</v>
      </c>
      <c r="F477" s="11">
        <v>1</v>
      </c>
      <c r="G477" s="7">
        <v>549.67999999999995</v>
      </c>
    </row>
    <row r="478" spans="1:7" s="35" customFormat="1" ht="25.5" hidden="1" customHeight="1" x14ac:dyDescent="0.2">
      <c r="A478" s="5" t="s">
        <v>58</v>
      </c>
      <c r="B478" s="5" t="s">
        <v>198</v>
      </c>
      <c r="C478" s="36">
        <v>42370</v>
      </c>
      <c r="D478" s="8" t="s">
        <v>9</v>
      </c>
      <c r="E478" s="29" t="s">
        <v>132</v>
      </c>
      <c r="F478" s="11">
        <v>1</v>
      </c>
      <c r="G478" s="7">
        <v>254.98</v>
      </c>
    </row>
    <row r="479" spans="1:7" s="35" customFormat="1" ht="25.5" hidden="1" customHeight="1" x14ac:dyDescent="0.2">
      <c r="A479" s="5" t="s">
        <v>58</v>
      </c>
      <c r="B479" s="5" t="s">
        <v>198</v>
      </c>
      <c r="C479" s="36">
        <v>42370</v>
      </c>
      <c r="D479" s="8" t="s">
        <v>10</v>
      </c>
      <c r="E479" s="29" t="s">
        <v>122</v>
      </c>
      <c r="F479" s="11">
        <v>1</v>
      </c>
      <c r="G479" s="7">
        <v>280.13</v>
      </c>
    </row>
    <row r="480" spans="1:7" s="35" customFormat="1" ht="25.5" hidden="1" customHeight="1" x14ac:dyDescent="0.2">
      <c r="A480" s="5" t="s">
        <v>58</v>
      </c>
      <c r="B480" s="5" t="s">
        <v>198</v>
      </c>
      <c r="C480" s="36">
        <v>42370</v>
      </c>
      <c r="D480" s="8" t="s">
        <v>39</v>
      </c>
      <c r="E480" s="29" t="s">
        <v>172</v>
      </c>
      <c r="F480" s="11">
        <v>1</v>
      </c>
      <c r="G480" s="7">
        <v>698.85</v>
      </c>
    </row>
    <row r="481" spans="1:7" s="35" customFormat="1" ht="25.5" hidden="1" customHeight="1" x14ac:dyDescent="0.2">
      <c r="A481" s="5" t="s">
        <v>58</v>
      </c>
      <c r="B481" s="5" t="s">
        <v>198</v>
      </c>
      <c r="C481" s="36">
        <v>42370</v>
      </c>
      <c r="D481" s="8" t="s">
        <v>40</v>
      </c>
      <c r="E481" s="29" t="s">
        <v>173</v>
      </c>
      <c r="F481" s="11">
        <v>2</v>
      </c>
      <c r="G481" s="7">
        <v>1598.86</v>
      </c>
    </row>
    <row r="482" spans="1:7" s="35" customFormat="1" ht="25.5" hidden="1" customHeight="1" x14ac:dyDescent="0.2">
      <c r="A482" s="5" t="s">
        <v>59</v>
      </c>
      <c r="B482" s="5" t="s">
        <v>164</v>
      </c>
      <c r="C482" s="36">
        <v>42370</v>
      </c>
      <c r="D482" s="37" t="s">
        <v>18</v>
      </c>
      <c r="E482" s="29" t="s">
        <v>131</v>
      </c>
      <c r="F482" s="11">
        <v>5</v>
      </c>
      <c r="G482" s="7">
        <v>1509.6</v>
      </c>
    </row>
    <row r="483" spans="1:7" s="35" customFormat="1" ht="25.5" hidden="1" customHeight="1" x14ac:dyDescent="0.2">
      <c r="A483" s="5" t="s">
        <v>59</v>
      </c>
      <c r="B483" s="5" t="s">
        <v>164</v>
      </c>
      <c r="C483" s="36">
        <v>42370</v>
      </c>
      <c r="D483" s="8" t="s">
        <v>9</v>
      </c>
      <c r="E483" s="29" t="s">
        <v>132</v>
      </c>
      <c r="F483" s="11">
        <v>2</v>
      </c>
      <c r="G483" s="7">
        <v>1307.43</v>
      </c>
    </row>
    <row r="484" spans="1:7" s="35" customFormat="1" ht="25.5" hidden="1" customHeight="1" x14ac:dyDescent="0.2">
      <c r="A484" s="5" t="s">
        <v>59</v>
      </c>
      <c r="B484" s="5" t="s">
        <v>164</v>
      </c>
      <c r="C484" s="36">
        <v>42370</v>
      </c>
      <c r="D484" s="8" t="s">
        <v>10</v>
      </c>
      <c r="E484" s="29" t="s">
        <v>122</v>
      </c>
      <c r="F484" s="11">
        <v>6</v>
      </c>
      <c r="G484" s="7">
        <v>2256.9499999999998</v>
      </c>
    </row>
    <row r="485" spans="1:7" s="35" customFormat="1" ht="25.5" hidden="1" customHeight="1" x14ac:dyDescent="0.2">
      <c r="A485" s="5" t="s">
        <v>59</v>
      </c>
      <c r="B485" s="5" t="s">
        <v>164</v>
      </c>
      <c r="C485" s="36">
        <v>42370</v>
      </c>
      <c r="D485" s="8" t="s">
        <v>12</v>
      </c>
      <c r="E485" s="29" t="s">
        <v>124</v>
      </c>
      <c r="F485" s="11">
        <v>8</v>
      </c>
      <c r="G485" s="7">
        <v>6345.1</v>
      </c>
    </row>
    <row r="486" spans="1:7" s="35" customFormat="1" ht="25.5" hidden="1" customHeight="1" x14ac:dyDescent="0.2">
      <c r="A486" s="5" t="s">
        <v>59</v>
      </c>
      <c r="B486" s="5" t="s">
        <v>164</v>
      </c>
      <c r="C486" s="36">
        <v>42370</v>
      </c>
      <c r="D486" s="8" t="s">
        <v>13</v>
      </c>
      <c r="E486" s="29" t="s">
        <v>126</v>
      </c>
      <c r="F486" s="11">
        <v>43</v>
      </c>
      <c r="G486" s="7">
        <v>12858.9</v>
      </c>
    </row>
    <row r="487" spans="1:7" s="35" customFormat="1" ht="25.5" hidden="1" customHeight="1" x14ac:dyDescent="0.2">
      <c r="A487" s="5" t="s">
        <v>59</v>
      </c>
      <c r="B487" s="5" t="s">
        <v>164</v>
      </c>
      <c r="C487" s="36">
        <v>42370</v>
      </c>
      <c r="D487" s="8" t="s">
        <v>14</v>
      </c>
      <c r="E487" s="29" t="s">
        <v>127</v>
      </c>
      <c r="F487" s="11">
        <v>6</v>
      </c>
      <c r="G487" s="7">
        <v>2385.79</v>
      </c>
    </row>
    <row r="488" spans="1:7" s="35" customFormat="1" ht="25.5" hidden="1" customHeight="1" x14ac:dyDescent="0.2">
      <c r="A488" s="5" t="s">
        <v>59</v>
      </c>
      <c r="B488" s="5" t="s">
        <v>164</v>
      </c>
      <c r="C488" s="36">
        <v>42370</v>
      </c>
      <c r="D488" s="8" t="s">
        <v>15</v>
      </c>
      <c r="E488" s="29" t="s">
        <v>128</v>
      </c>
      <c r="F488" s="11">
        <v>12</v>
      </c>
      <c r="G488" s="7">
        <v>7386.29</v>
      </c>
    </row>
    <row r="489" spans="1:7" s="35" customFormat="1" ht="25.5" hidden="1" customHeight="1" x14ac:dyDescent="0.2">
      <c r="A489" s="5" t="s">
        <v>59</v>
      </c>
      <c r="B489" s="5" t="s">
        <v>164</v>
      </c>
      <c r="C489" s="36">
        <v>42370</v>
      </c>
      <c r="D489" s="8" t="s">
        <v>16</v>
      </c>
      <c r="E489" s="29" t="s">
        <v>129</v>
      </c>
      <c r="F489" s="11">
        <v>1</v>
      </c>
      <c r="G489" s="7">
        <v>200</v>
      </c>
    </row>
    <row r="490" spans="1:7" s="35" customFormat="1" ht="25.5" hidden="1" customHeight="1" x14ac:dyDescent="0.2">
      <c r="A490" s="5" t="s">
        <v>60</v>
      </c>
      <c r="B490" s="5" t="s">
        <v>104</v>
      </c>
      <c r="C490" s="36">
        <v>42370</v>
      </c>
      <c r="D490" s="37" t="s">
        <v>18</v>
      </c>
      <c r="E490" s="29" t="s">
        <v>131</v>
      </c>
      <c r="F490" s="11">
        <v>20</v>
      </c>
      <c r="G490" s="7">
        <v>5588.0300000000007</v>
      </c>
    </row>
    <row r="491" spans="1:7" s="35" customFormat="1" ht="25.5" hidden="1" customHeight="1" x14ac:dyDescent="0.2">
      <c r="A491" s="5" t="s">
        <v>60</v>
      </c>
      <c r="B491" s="5" t="s">
        <v>104</v>
      </c>
      <c r="C491" s="36">
        <v>42370</v>
      </c>
      <c r="D491" s="8" t="s">
        <v>8</v>
      </c>
      <c r="E491" s="29" t="s">
        <v>120</v>
      </c>
      <c r="F491" s="11">
        <v>12</v>
      </c>
      <c r="G491" s="7">
        <v>3373.6499999999996</v>
      </c>
    </row>
    <row r="492" spans="1:7" s="35" customFormat="1" ht="25.5" hidden="1" customHeight="1" x14ac:dyDescent="0.2">
      <c r="A492" s="5" t="s">
        <v>60</v>
      </c>
      <c r="B492" s="5" t="s">
        <v>104</v>
      </c>
      <c r="C492" s="36">
        <v>42370</v>
      </c>
      <c r="D492" s="8" t="s">
        <v>9</v>
      </c>
      <c r="E492" s="29" t="s">
        <v>132</v>
      </c>
      <c r="F492" s="11">
        <v>8</v>
      </c>
      <c r="G492" s="7">
        <v>3985.5000000000005</v>
      </c>
    </row>
    <row r="493" spans="1:7" s="35" customFormat="1" ht="25.5" hidden="1" customHeight="1" x14ac:dyDescent="0.2">
      <c r="A493" s="5" t="s">
        <v>60</v>
      </c>
      <c r="B493" s="5" t="s">
        <v>104</v>
      </c>
      <c r="C493" s="36">
        <v>42370</v>
      </c>
      <c r="D493" s="8" t="s">
        <v>35</v>
      </c>
      <c r="E493" s="29" t="s">
        <v>139</v>
      </c>
      <c r="F493" s="11">
        <v>7</v>
      </c>
      <c r="G493" s="7">
        <v>3183.5800000000004</v>
      </c>
    </row>
    <row r="494" spans="1:7" s="35" customFormat="1" ht="25.5" hidden="1" customHeight="1" x14ac:dyDescent="0.2">
      <c r="A494" s="5" t="s">
        <v>60</v>
      </c>
      <c r="B494" s="5" t="s">
        <v>104</v>
      </c>
      <c r="C494" s="36">
        <v>42370</v>
      </c>
      <c r="D494" s="8" t="s">
        <v>21</v>
      </c>
      <c r="E494" s="29" t="s">
        <v>141</v>
      </c>
      <c r="F494" s="11">
        <v>10</v>
      </c>
      <c r="G494" s="7">
        <v>4452.1500000000005</v>
      </c>
    </row>
    <row r="495" spans="1:7" s="35" customFormat="1" ht="25.5" hidden="1" customHeight="1" x14ac:dyDescent="0.2">
      <c r="A495" s="5" t="s">
        <v>60</v>
      </c>
      <c r="B495" s="5" t="s">
        <v>104</v>
      </c>
      <c r="C495" s="36">
        <v>42370</v>
      </c>
      <c r="D495" s="8" t="s">
        <v>10</v>
      </c>
      <c r="E495" s="29" t="s">
        <v>122</v>
      </c>
      <c r="F495" s="11">
        <v>17</v>
      </c>
      <c r="G495" s="7">
        <v>6306.35</v>
      </c>
    </row>
    <row r="496" spans="1:7" s="35" customFormat="1" ht="25.5" hidden="1" customHeight="1" x14ac:dyDescent="0.2">
      <c r="A496" s="5" t="s">
        <v>60</v>
      </c>
      <c r="B496" s="5" t="s">
        <v>104</v>
      </c>
      <c r="C496" s="36">
        <v>42370</v>
      </c>
      <c r="D496" s="8" t="s">
        <v>11</v>
      </c>
      <c r="E496" s="29" t="s">
        <v>123</v>
      </c>
      <c r="F496" s="11">
        <v>17</v>
      </c>
      <c r="G496" s="7">
        <v>8560.869999999999</v>
      </c>
    </row>
    <row r="497" spans="1:7" s="35" customFormat="1" ht="25.5" hidden="1" customHeight="1" x14ac:dyDescent="0.2">
      <c r="A497" s="5" t="s">
        <v>60</v>
      </c>
      <c r="B497" s="5" t="s">
        <v>104</v>
      </c>
      <c r="C497" s="36">
        <v>42370</v>
      </c>
      <c r="D497" s="8" t="s">
        <v>12</v>
      </c>
      <c r="E497" s="29" t="s">
        <v>124</v>
      </c>
      <c r="F497" s="11">
        <v>12</v>
      </c>
      <c r="G497" s="7">
        <v>8148.9699999999993</v>
      </c>
    </row>
    <row r="498" spans="1:7" s="35" customFormat="1" ht="25.5" hidden="1" customHeight="1" x14ac:dyDescent="0.2">
      <c r="A498" s="5" t="s">
        <v>60</v>
      </c>
      <c r="B498" s="5" t="s">
        <v>104</v>
      </c>
      <c r="C498" s="36">
        <v>42370</v>
      </c>
      <c r="D498" s="8" t="s">
        <v>45</v>
      </c>
      <c r="E498" s="29" t="s">
        <v>144</v>
      </c>
      <c r="F498" s="11">
        <v>8</v>
      </c>
      <c r="G498" s="7">
        <v>4974.68</v>
      </c>
    </row>
    <row r="499" spans="1:7" s="35" customFormat="1" ht="25.5" hidden="1" customHeight="1" x14ac:dyDescent="0.2">
      <c r="A499" s="5" t="s">
        <v>60</v>
      </c>
      <c r="B499" s="5" t="s">
        <v>104</v>
      </c>
      <c r="C499" s="36">
        <v>42370</v>
      </c>
      <c r="D499" s="8" t="s">
        <v>23</v>
      </c>
      <c r="E499" s="29" t="s">
        <v>146</v>
      </c>
      <c r="F499" s="11">
        <v>9</v>
      </c>
      <c r="G499" s="7">
        <v>5813.2500000000009</v>
      </c>
    </row>
    <row r="500" spans="1:7" s="35" customFormat="1" ht="25.5" hidden="1" customHeight="1" x14ac:dyDescent="0.2">
      <c r="A500" s="5" t="s">
        <v>60</v>
      </c>
      <c r="B500" s="5" t="s">
        <v>104</v>
      </c>
      <c r="C500" s="36">
        <v>42370</v>
      </c>
      <c r="D500" s="8" t="s">
        <v>13</v>
      </c>
      <c r="E500" s="29" t="s">
        <v>126</v>
      </c>
      <c r="F500" s="11">
        <v>91</v>
      </c>
      <c r="G500" s="7">
        <v>25219.29</v>
      </c>
    </row>
    <row r="501" spans="1:7" s="35" customFormat="1" ht="25.5" hidden="1" customHeight="1" x14ac:dyDescent="0.2">
      <c r="A501" s="5" t="s">
        <v>60</v>
      </c>
      <c r="B501" s="5" t="s">
        <v>104</v>
      </c>
      <c r="C501" s="36">
        <v>42370</v>
      </c>
      <c r="D501" s="8" t="s">
        <v>14</v>
      </c>
      <c r="E501" s="29" t="s">
        <v>127</v>
      </c>
      <c r="F501" s="11">
        <v>38</v>
      </c>
      <c r="G501" s="7">
        <v>12556.589999999998</v>
      </c>
    </row>
    <row r="502" spans="1:7" s="35" customFormat="1" ht="25.5" hidden="1" customHeight="1" x14ac:dyDescent="0.2">
      <c r="A502" s="5" t="s">
        <v>60</v>
      </c>
      <c r="B502" s="5" t="s">
        <v>104</v>
      </c>
      <c r="C502" s="36">
        <v>42370</v>
      </c>
      <c r="D502" s="8" t="s">
        <v>15</v>
      </c>
      <c r="E502" s="29" t="s">
        <v>128</v>
      </c>
      <c r="F502" s="11">
        <v>37</v>
      </c>
      <c r="G502" s="7">
        <v>17775.560000000001</v>
      </c>
    </row>
    <row r="503" spans="1:7" s="35" customFormat="1" ht="25.5" hidden="1" customHeight="1" x14ac:dyDescent="0.2">
      <c r="A503" s="5" t="s">
        <v>60</v>
      </c>
      <c r="B503" s="5" t="s">
        <v>104</v>
      </c>
      <c r="C503" s="36">
        <v>42370</v>
      </c>
      <c r="D503" s="8" t="s">
        <v>50</v>
      </c>
      <c r="E503" s="29" t="s">
        <v>149</v>
      </c>
      <c r="F503" s="11">
        <v>25</v>
      </c>
      <c r="G503" s="7">
        <v>11728.03</v>
      </c>
    </row>
    <row r="504" spans="1:7" s="35" customFormat="1" ht="25.5" hidden="1" customHeight="1" x14ac:dyDescent="0.2">
      <c r="A504" s="5" t="s">
        <v>60</v>
      </c>
      <c r="B504" s="5" t="s">
        <v>104</v>
      </c>
      <c r="C504" s="36">
        <v>42370</v>
      </c>
      <c r="D504" s="8" t="s">
        <v>61</v>
      </c>
      <c r="E504" s="29" t="s">
        <v>175</v>
      </c>
      <c r="F504" s="11">
        <v>50</v>
      </c>
      <c r="G504" s="7">
        <v>23974.11</v>
      </c>
    </row>
    <row r="505" spans="1:7" s="35" customFormat="1" ht="25.5" hidden="1" customHeight="1" x14ac:dyDescent="0.2">
      <c r="A505" s="5" t="s">
        <v>60</v>
      </c>
      <c r="B505" s="5" t="s">
        <v>104</v>
      </c>
      <c r="C505" s="36">
        <v>42370</v>
      </c>
      <c r="D505" s="8" t="s">
        <v>16</v>
      </c>
      <c r="E505" s="29" t="s">
        <v>129</v>
      </c>
      <c r="F505" s="11">
        <v>1</v>
      </c>
      <c r="G505" s="7">
        <v>200</v>
      </c>
    </row>
    <row r="506" spans="1:7" s="35" customFormat="1" ht="25.5" hidden="1" customHeight="1" x14ac:dyDescent="0.2">
      <c r="A506" s="5" t="s">
        <v>62</v>
      </c>
      <c r="B506" s="5" t="s">
        <v>104</v>
      </c>
      <c r="C506" s="36">
        <v>42370</v>
      </c>
      <c r="D506" s="37" t="s">
        <v>18</v>
      </c>
      <c r="E506" s="29" t="s">
        <v>131</v>
      </c>
      <c r="F506" s="11">
        <v>4</v>
      </c>
      <c r="G506" s="7">
        <v>1198.1500000000001</v>
      </c>
    </row>
    <row r="507" spans="1:7" s="35" customFormat="1" ht="25.5" hidden="1" customHeight="1" x14ac:dyDescent="0.2">
      <c r="A507" s="5" t="s">
        <v>62</v>
      </c>
      <c r="B507" s="5" t="s">
        <v>104</v>
      </c>
      <c r="C507" s="36">
        <v>42370</v>
      </c>
      <c r="D507" s="8" t="s">
        <v>8</v>
      </c>
      <c r="E507" s="29" t="s">
        <v>120</v>
      </c>
      <c r="F507" s="11">
        <v>3</v>
      </c>
      <c r="G507" s="7">
        <v>1016.75</v>
      </c>
    </row>
    <row r="508" spans="1:7" s="35" customFormat="1" ht="25.5" hidden="1" customHeight="1" x14ac:dyDescent="0.2">
      <c r="A508" s="5" t="s">
        <v>62</v>
      </c>
      <c r="B508" s="5" t="s">
        <v>104</v>
      </c>
      <c r="C508" s="36">
        <v>42370</v>
      </c>
      <c r="D508" s="8" t="s">
        <v>10</v>
      </c>
      <c r="E508" s="29" t="s">
        <v>122</v>
      </c>
      <c r="F508" s="11">
        <v>5</v>
      </c>
      <c r="G508" s="7">
        <v>1894.8</v>
      </c>
    </row>
    <row r="509" spans="1:7" s="35" customFormat="1" ht="25.5" hidden="1" customHeight="1" x14ac:dyDescent="0.2">
      <c r="A509" s="5" t="s">
        <v>62</v>
      </c>
      <c r="B509" s="5" t="s">
        <v>104</v>
      </c>
      <c r="C509" s="36">
        <v>42370</v>
      </c>
      <c r="D509" s="8" t="s">
        <v>11</v>
      </c>
      <c r="E509" s="29" t="s">
        <v>123</v>
      </c>
      <c r="F509" s="11">
        <v>7</v>
      </c>
      <c r="G509" s="7">
        <v>2749.7599999999998</v>
      </c>
    </row>
    <row r="510" spans="1:7" s="35" customFormat="1" ht="25.5" hidden="1" customHeight="1" x14ac:dyDescent="0.2">
      <c r="A510" s="5" t="s">
        <v>62</v>
      </c>
      <c r="B510" s="5" t="s">
        <v>104</v>
      </c>
      <c r="C510" s="36">
        <v>42370</v>
      </c>
      <c r="D510" s="8" t="s">
        <v>13</v>
      </c>
      <c r="E510" s="29" t="s">
        <v>126</v>
      </c>
      <c r="F510" s="11">
        <v>21</v>
      </c>
      <c r="G510" s="7">
        <v>5549.5</v>
      </c>
    </row>
    <row r="511" spans="1:7" s="35" customFormat="1" ht="25.5" hidden="1" customHeight="1" x14ac:dyDescent="0.2">
      <c r="A511" s="5" t="s">
        <v>62</v>
      </c>
      <c r="B511" s="5" t="s">
        <v>104</v>
      </c>
      <c r="C511" s="36">
        <v>42370</v>
      </c>
      <c r="D511" s="8" t="s">
        <v>14</v>
      </c>
      <c r="E511" s="29" t="s">
        <v>127</v>
      </c>
      <c r="F511" s="11">
        <v>9</v>
      </c>
      <c r="G511" s="7">
        <v>2748.43</v>
      </c>
    </row>
    <row r="512" spans="1:7" s="35" customFormat="1" ht="25.5" hidden="1" customHeight="1" x14ac:dyDescent="0.2">
      <c r="A512" s="5" t="s">
        <v>62</v>
      </c>
      <c r="B512" s="5" t="s">
        <v>104</v>
      </c>
      <c r="C512" s="36">
        <v>42370</v>
      </c>
      <c r="D512" s="8" t="s">
        <v>15</v>
      </c>
      <c r="E512" s="29" t="s">
        <v>128</v>
      </c>
      <c r="F512" s="11">
        <v>1</v>
      </c>
      <c r="G512" s="7">
        <v>386.43</v>
      </c>
    </row>
    <row r="513" spans="1:7" s="35" customFormat="1" ht="25.5" hidden="1" customHeight="1" x14ac:dyDescent="0.2">
      <c r="A513" s="5" t="s">
        <v>64</v>
      </c>
      <c r="B513" s="5" t="s">
        <v>164</v>
      </c>
      <c r="C513" s="36">
        <v>42370</v>
      </c>
      <c r="D513" s="8" t="s">
        <v>8</v>
      </c>
      <c r="E513" s="29" t="s">
        <v>120</v>
      </c>
      <c r="F513" s="11">
        <v>2</v>
      </c>
      <c r="G513" s="7">
        <v>621.40000000000009</v>
      </c>
    </row>
    <row r="514" spans="1:7" s="35" customFormat="1" ht="25.5" hidden="1" customHeight="1" x14ac:dyDescent="0.2">
      <c r="A514" s="5" t="s">
        <v>64</v>
      </c>
      <c r="B514" s="5" t="s">
        <v>164</v>
      </c>
      <c r="C514" s="36">
        <v>42370</v>
      </c>
      <c r="D514" s="8" t="s">
        <v>34</v>
      </c>
      <c r="E514" s="29" t="s">
        <v>138</v>
      </c>
      <c r="F514" s="11">
        <v>2</v>
      </c>
      <c r="G514" s="7">
        <v>4800</v>
      </c>
    </row>
    <row r="515" spans="1:7" s="35" customFormat="1" ht="25.5" hidden="1" customHeight="1" x14ac:dyDescent="0.2">
      <c r="A515" s="5" t="s">
        <v>64</v>
      </c>
      <c r="B515" s="5" t="s">
        <v>164</v>
      </c>
      <c r="C515" s="36">
        <v>42370</v>
      </c>
      <c r="D515" s="8" t="s">
        <v>10</v>
      </c>
      <c r="E515" s="29" t="s">
        <v>122</v>
      </c>
      <c r="F515" s="11">
        <v>3</v>
      </c>
      <c r="G515" s="7">
        <v>1106</v>
      </c>
    </row>
    <row r="516" spans="1:7" s="35" customFormat="1" ht="25.5" hidden="1" customHeight="1" x14ac:dyDescent="0.2">
      <c r="A516" s="5" t="s">
        <v>64</v>
      </c>
      <c r="B516" s="5" t="s">
        <v>164</v>
      </c>
      <c r="C516" s="36">
        <v>42370</v>
      </c>
      <c r="D516" s="8" t="s">
        <v>11</v>
      </c>
      <c r="E516" s="29" t="s">
        <v>123</v>
      </c>
      <c r="F516" s="11">
        <v>3</v>
      </c>
      <c r="G516" s="7">
        <v>956.2600000000001</v>
      </c>
    </row>
    <row r="517" spans="1:7" s="35" customFormat="1" ht="25.5" hidden="1" customHeight="1" x14ac:dyDescent="0.2">
      <c r="A517" s="5" t="s">
        <v>64</v>
      </c>
      <c r="B517" s="5" t="s">
        <v>164</v>
      </c>
      <c r="C517" s="36">
        <v>42370</v>
      </c>
      <c r="D517" s="8" t="s">
        <v>12</v>
      </c>
      <c r="E517" s="29" t="s">
        <v>124</v>
      </c>
      <c r="F517" s="11">
        <v>1</v>
      </c>
      <c r="G517" s="7">
        <v>614.14</v>
      </c>
    </row>
    <row r="518" spans="1:7" s="35" customFormat="1" ht="25.5" hidden="1" customHeight="1" x14ac:dyDescent="0.2">
      <c r="A518" s="5" t="s">
        <v>64</v>
      </c>
      <c r="B518" s="5" t="s">
        <v>164</v>
      </c>
      <c r="C518" s="36">
        <v>42370</v>
      </c>
      <c r="D518" s="8" t="s">
        <v>45</v>
      </c>
      <c r="E518" s="29" t="s">
        <v>144</v>
      </c>
      <c r="F518" s="11">
        <v>1</v>
      </c>
      <c r="G518" s="7">
        <v>311.73</v>
      </c>
    </row>
    <row r="519" spans="1:7" s="35" customFormat="1" ht="25.5" hidden="1" customHeight="1" x14ac:dyDescent="0.2">
      <c r="A519" s="5" t="s">
        <v>64</v>
      </c>
      <c r="B519" s="5" t="s">
        <v>164</v>
      </c>
      <c r="C519" s="36">
        <v>42370</v>
      </c>
      <c r="D519" s="8" t="s">
        <v>23</v>
      </c>
      <c r="E519" s="29" t="s">
        <v>146</v>
      </c>
      <c r="F519" s="11">
        <v>1</v>
      </c>
      <c r="G519" s="7">
        <v>357.69</v>
      </c>
    </row>
    <row r="520" spans="1:7" s="35" customFormat="1" ht="25.5" hidden="1" customHeight="1" x14ac:dyDescent="0.2">
      <c r="A520" s="5" t="s">
        <v>64</v>
      </c>
      <c r="B520" s="5" t="s">
        <v>164</v>
      </c>
      <c r="C520" s="36">
        <v>42370</v>
      </c>
      <c r="D520" s="8" t="s">
        <v>13</v>
      </c>
      <c r="E520" s="29" t="s">
        <v>126</v>
      </c>
      <c r="F520" s="11">
        <v>8</v>
      </c>
      <c r="G520" s="7">
        <v>2179.35</v>
      </c>
    </row>
    <row r="521" spans="1:7" s="35" customFormat="1" ht="25.5" hidden="1" customHeight="1" x14ac:dyDescent="0.2">
      <c r="A521" s="5" t="s">
        <v>64</v>
      </c>
      <c r="B521" s="5" t="s">
        <v>164</v>
      </c>
      <c r="C521" s="36">
        <v>42370</v>
      </c>
      <c r="D521" s="8" t="s">
        <v>14</v>
      </c>
      <c r="E521" s="29" t="s">
        <v>127</v>
      </c>
      <c r="F521" s="11">
        <v>4</v>
      </c>
      <c r="G521" s="7">
        <v>1322.4499999999998</v>
      </c>
    </row>
    <row r="522" spans="1:7" s="35" customFormat="1" ht="25.5" hidden="1" customHeight="1" x14ac:dyDescent="0.2">
      <c r="A522" s="5" t="s">
        <v>64</v>
      </c>
      <c r="B522" s="5" t="s">
        <v>164</v>
      </c>
      <c r="C522" s="36">
        <v>42370</v>
      </c>
      <c r="D522" s="8" t="s">
        <v>50</v>
      </c>
      <c r="E522" s="29" t="s">
        <v>149</v>
      </c>
      <c r="F522" s="11">
        <v>1</v>
      </c>
      <c r="G522" s="7">
        <v>131.24</v>
      </c>
    </row>
    <row r="523" spans="1:7" s="35" customFormat="1" ht="25.5" hidden="1" customHeight="1" x14ac:dyDescent="0.2">
      <c r="A523" s="5" t="s">
        <v>65</v>
      </c>
      <c r="B523" s="5" t="s">
        <v>104</v>
      </c>
      <c r="C523" s="36">
        <v>42370</v>
      </c>
      <c r="D523" s="8" t="s">
        <v>66</v>
      </c>
      <c r="E523" s="29" t="s">
        <v>158</v>
      </c>
      <c r="F523" s="11">
        <v>10</v>
      </c>
      <c r="G523" s="7">
        <v>26141.97</v>
      </c>
    </row>
    <row r="524" spans="1:7" s="35" customFormat="1" ht="25.5" hidden="1" customHeight="1" x14ac:dyDescent="0.2">
      <c r="A524" s="5" t="s">
        <v>65</v>
      </c>
      <c r="B524" s="5" t="s">
        <v>104</v>
      </c>
      <c r="C524" s="36">
        <v>42370</v>
      </c>
      <c r="D524" s="8" t="s">
        <v>67</v>
      </c>
      <c r="E524" s="29" t="s">
        <v>159</v>
      </c>
      <c r="F524" s="11">
        <v>2</v>
      </c>
      <c r="G524" s="7">
        <v>3440</v>
      </c>
    </row>
    <row r="525" spans="1:7" s="35" customFormat="1" ht="25.5" hidden="1" customHeight="1" x14ac:dyDescent="0.2">
      <c r="A525" s="5" t="s">
        <v>65</v>
      </c>
      <c r="B525" s="5" t="s">
        <v>104</v>
      </c>
      <c r="C525" s="36">
        <v>42370</v>
      </c>
      <c r="D525" s="8" t="s">
        <v>68</v>
      </c>
      <c r="E525" s="29" t="s">
        <v>160</v>
      </c>
      <c r="F525" s="11">
        <v>1</v>
      </c>
      <c r="G525" s="7">
        <v>2420</v>
      </c>
    </row>
    <row r="526" spans="1:7" s="35" customFormat="1" ht="25.5" hidden="1" customHeight="1" x14ac:dyDescent="0.2">
      <c r="A526" s="5" t="s">
        <v>65</v>
      </c>
      <c r="B526" s="5" t="s">
        <v>104</v>
      </c>
      <c r="C526" s="36">
        <v>42370</v>
      </c>
      <c r="D526" s="8" t="s">
        <v>36</v>
      </c>
      <c r="E526" s="29" t="s">
        <v>140</v>
      </c>
      <c r="F526" s="11">
        <v>3</v>
      </c>
      <c r="G526" s="7">
        <v>2880</v>
      </c>
    </row>
    <row r="527" spans="1:7" s="35" customFormat="1" ht="25.5" hidden="1" customHeight="1" x14ac:dyDescent="0.2">
      <c r="A527" s="5" t="s">
        <v>65</v>
      </c>
      <c r="B527" s="5" t="s">
        <v>104</v>
      </c>
      <c r="C527" s="36">
        <v>42370</v>
      </c>
      <c r="D527" s="8" t="s">
        <v>12</v>
      </c>
      <c r="E527" s="29" t="s">
        <v>124</v>
      </c>
      <c r="F527" s="11">
        <v>1</v>
      </c>
      <c r="G527" s="7">
        <v>880</v>
      </c>
    </row>
    <row r="528" spans="1:7" s="35" customFormat="1" ht="25.5" hidden="1" customHeight="1" x14ac:dyDescent="0.2">
      <c r="A528" s="5" t="s">
        <v>65</v>
      </c>
      <c r="B528" s="5" t="s">
        <v>104</v>
      </c>
      <c r="C528" s="36">
        <v>42370</v>
      </c>
      <c r="D528" s="8" t="s">
        <v>70</v>
      </c>
      <c r="E528" s="29" t="s">
        <v>182</v>
      </c>
      <c r="F528" s="11">
        <v>2</v>
      </c>
      <c r="G528" s="7">
        <v>5723.16</v>
      </c>
    </row>
    <row r="529" spans="1:7" s="35" customFormat="1" ht="25.5" hidden="1" customHeight="1" x14ac:dyDescent="0.2">
      <c r="A529" s="5" t="s">
        <v>65</v>
      </c>
      <c r="B529" s="5" t="s">
        <v>104</v>
      </c>
      <c r="C529" s="36">
        <v>42370</v>
      </c>
      <c r="D529" s="8" t="s">
        <v>26</v>
      </c>
      <c r="E529" s="29" t="s">
        <v>167</v>
      </c>
      <c r="F529" s="11">
        <v>1</v>
      </c>
      <c r="G529" s="7">
        <v>792</v>
      </c>
    </row>
    <row r="530" spans="1:7" s="35" customFormat="1" ht="25.5" hidden="1" customHeight="1" x14ac:dyDescent="0.2">
      <c r="A530" s="5" t="s">
        <v>65</v>
      </c>
      <c r="B530" s="5" t="s">
        <v>104</v>
      </c>
      <c r="C530" s="36">
        <v>42370</v>
      </c>
      <c r="D530" s="8" t="s">
        <v>72</v>
      </c>
      <c r="E530" s="29" t="s">
        <v>161</v>
      </c>
      <c r="F530" s="11">
        <v>4</v>
      </c>
      <c r="G530" s="7">
        <v>9531.5400000000009</v>
      </c>
    </row>
    <row r="531" spans="1:7" s="35" customFormat="1" ht="25.5" hidden="1" customHeight="1" x14ac:dyDescent="0.2">
      <c r="A531" s="5" t="s">
        <v>65</v>
      </c>
      <c r="B531" s="5" t="s">
        <v>104</v>
      </c>
      <c r="C531" s="36">
        <v>42370</v>
      </c>
      <c r="D531" s="8" t="s">
        <v>73</v>
      </c>
      <c r="E531" s="29" t="s">
        <v>162</v>
      </c>
      <c r="F531" s="11">
        <v>2</v>
      </c>
      <c r="G531" s="7">
        <v>3870</v>
      </c>
    </row>
    <row r="532" spans="1:7" s="35" customFormat="1" ht="25.5" hidden="1" customHeight="1" x14ac:dyDescent="0.2">
      <c r="A532" s="5" t="s">
        <v>65</v>
      </c>
      <c r="B532" s="5" t="s">
        <v>104</v>
      </c>
      <c r="C532" s="36">
        <v>42370</v>
      </c>
      <c r="D532" s="8" t="s">
        <v>74</v>
      </c>
      <c r="E532" s="29" t="s">
        <v>197</v>
      </c>
      <c r="F532" s="11">
        <v>1</v>
      </c>
      <c r="G532" s="7">
        <v>2722.5</v>
      </c>
    </row>
    <row r="533" spans="1:7" s="35" customFormat="1" ht="25.5" hidden="1" customHeight="1" x14ac:dyDescent="0.2">
      <c r="A533" s="5" t="s">
        <v>65</v>
      </c>
      <c r="B533" s="5" t="s">
        <v>104</v>
      </c>
      <c r="C533" s="36">
        <v>42370</v>
      </c>
      <c r="D533" s="8" t="s">
        <v>54</v>
      </c>
      <c r="E533" s="29" t="s">
        <v>163</v>
      </c>
      <c r="F533" s="11">
        <v>2</v>
      </c>
      <c r="G533" s="7">
        <v>2160</v>
      </c>
    </row>
    <row r="534" spans="1:7" s="35" customFormat="1" ht="25.5" hidden="1" customHeight="1" x14ac:dyDescent="0.2">
      <c r="A534" s="5" t="s">
        <v>75</v>
      </c>
      <c r="B534" s="5"/>
      <c r="C534" s="36">
        <v>42370</v>
      </c>
      <c r="D534" s="8" t="s">
        <v>10</v>
      </c>
      <c r="E534" s="29" t="s">
        <v>122</v>
      </c>
      <c r="F534" s="11">
        <v>2</v>
      </c>
      <c r="G534" s="7">
        <v>760</v>
      </c>
    </row>
    <row r="535" spans="1:7" s="35" customFormat="1" ht="25.5" hidden="1" customHeight="1" x14ac:dyDescent="0.2">
      <c r="A535" s="5" t="s">
        <v>75</v>
      </c>
      <c r="B535" s="5"/>
      <c r="C535" s="36">
        <v>42370</v>
      </c>
      <c r="D535" s="8" t="s">
        <v>13</v>
      </c>
      <c r="E535" s="29" t="s">
        <v>126</v>
      </c>
      <c r="F535" s="11">
        <v>8</v>
      </c>
      <c r="G535" s="7">
        <v>2432</v>
      </c>
    </row>
    <row r="536" spans="1:7" s="35" customFormat="1" ht="25.5" hidden="1" customHeight="1" x14ac:dyDescent="0.2">
      <c r="A536" s="5" t="s">
        <v>76</v>
      </c>
      <c r="B536" s="5" t="s">
        <v>119</v>
      </c>
      <c r="C536" s="36">
        <v>42370</v>
      </c>
      <c r="D536" s="37" t="s">
        <v>18</v>
      </c>
      <c r="E536" s="29" t="s">
        <v>131</v>
      </c>
      <c r="F536" s="11">
        <v>5</v>
      </c>
      <c r="G536" s="7">
        <v>1501.33</v>
      </c>
    </row>
    <row r="537" spans="1:7" s="35" customFormat="1" ht="25.5" hidden="1" customHeight="1" x14ac:dyDescent="0.2">
      <c r="A537" s="5" t="s">
        <v>76</v>
      </c>
      <c r="B537" s="5" t="s">
        <v>119</v>
      </c>
      <c r="C537" s="36">
        <v>42370</v>
      </c>
      <c r="D537" s="8" t="s">
        <v>8</v>
      </c>
      <c r="E537" s="29" t="s">
        <v>120</v>
      </c>
      <c r="F537" s="11">
        <v>4</v>
      </c>
      <c r="G537" s="7">
        <v>1725.73</v>
      </c>
    </row>
    <row r="538" spans="1:7" s="35" customFormat="1" ht="25.5" hidden="1" customHeight="1" x14ac:dyDescent="0.2">
      <c r="A538" s="5" t="s">
        <v>76</v>
      </c>
      <c r="B538" s="5" t="s">
        <v>119</v>
      </c>
      <c r="C538" s="36">
        <v>42370</v>
      </c>
      <c r="D538" s="8" t="s">
        <v>9</v>
      </c>
      <c r="E538" s="29" t="s">
        <v>132</v>
      </c>
      <c r="F538" s="11">
        <v>1</v>
      </c>
      <c r="G538" s="7">
        <v>704</v>
      </c>
    </row>
    <row r="539" spans="1:7" s="35" customFormat="1" ht="25.5" hidden="1" customHeight="1" x14ac:dyDescent="0.2">
      <c r="A539" s="5" t="s">
        <v>76</v>
      </c>
      <c r="B539" s="5" t="s">
        <v>119</v>
      </c>
      <c r="C539" s="36">
        <v>42370</v>
      </c>
      <c r="D539" s="8" t="s">
        <v>35</v>
      </c>
      <c r="E539" s="29" t="s">
        <v>139</v>
      </c>
      <c r="F539" s="11">
        <v>3</v>
      </c>
      <c r="G539" s="7">
        <v>1785.37</v>
      </c>
    </row>
    <row r="540" spans="1:7" s="35" customFormat="1" ht="25.5" hidden="1" customHeight="1" x14ac:dyDescent="0.2">
      <c r="A540" s="5" t="s">
        <v>76</v>
      </c>
      <c r="B540" s="5" t="s">
        <v>119</v>
      </c>
      <c r="C540" s="36">
        <v>42370</v>
      </c>
      <c r="D540" s="8" t="s">
        <v>10</v>
      </c>
      <c r="E540" s="29" t="s">
        <v>122</v>
      </c>
      <c r="F540" s="11">
        <v>6</v>
      </c>
      <c r="G540" s="7">
        <v>2119</v>
      </c>
    </row>
    <row r="541" spans="1:7" s="35" customFormat="1" ht="25.5" hidden="1" customHeight="1" x14ac:dyDescent="0.2">
      <c r="A541" s="5" t="s">
        <v>76</v>
      </c>
      <c r="B541" s="5" t="s">
        <v>119</v>
      </c>
      <c r="C541" s="36">
        <v>42370</v>
      </c>
      <c r="D541" s="8" t="s">
        <v>11</v>
      </c>
      <c r="E541" s="29" t="s">
        <v>123</v>
      </c>
      <c r="F541" s="11">
        <v>4</v>
      </c>
      <c r="G541" s="7">
        <v>2200</v>
      </c>
    </row>
    <row r="542" spans="1:7" s="35" customFormat="1" ht="25.5" hidden="1" customHeight="1" x14ac:dyDescent="0.2">
      <c r="A542" s="5" t="s">
        <v>76</v>
      </c>
      <c r="B542" s="5" t="s">
        <v>119</v>
      </c>
      <c r="C542" s="36">
        <v>42370</v>
      </c>
      <c r="D542" s="8" t="s">
        <v>12</v>
      </c>
      <c r="E542" s="29" t="s">
        <v>124</v>
      </c>
      <c r="F542" s="11">
        <v>1</v>
      </c>
      <c r="G542" s="7">
        <v>767</v>
      </c>
    </row>
    <row r="543" spans="1:7" s="35" customFormat="1" ht="25.5" hidden="1" customHeight="1" x14ac:dyDescent="0.2">
      <c r="A543" s="5" t="s">
        <v>76</v>
      </c>
      <c r="B543" s="5" t="s">
        <v>119</v>
      </c>
      <c r="C543" s="36">
        <v>42370</v>
      </c>
      <c r="D543" s="8" t="s">
        <v>45</v>
      </c>
      <c r="E543" s="29" t="s">
        <v>144</v>
      </c>
      <c r="F543" s="11">
        <v>6</v>
      </c>
      <c r="G543" s="7">
        <v>4557</v>
      </c>
    </row>
    <row r="544" spans="1:7" s="35" customFormat="1" ht="25.5" hidden="1" customHeight="1" x14ac:dyDescent="0.2">
      <c r="A544" s="5" t="s">
        <v>76</v>
      </c>
      <c r="B544" s="5" t="s">
        <v>119</v>
      </c>
      <c r="C544" s="36">
        <v>42370</v>
      </c>
      <c r="D544" s="8" t="s">
        <v>23</v>
      </c>
      <c r="E544" s="29" t="s">
        <v>146</v>
      </c>
      <c r="F544" s="11">
        <v>1</v>
      </c>
      <c r="G544" s="7">
        <v>800</v>
      </c>
    </row>
    <row r="545" spans="1:7" s="35" customFormat="1" ht="25.5" hidden="1" customHeight="1" x14ac:dyDescent="0.2">
      <c r="A545" s="5" t="s">
        <v>76</v>
      </c>
      <c r="B545" s="5" t="s">
        <v>119</v>
      </c>
      <c r="C545" s="36">
        <v>42370</v>
      </c>
      <c r="D545" s="8" t="s">
        <v>24</v>
      </c>
      <c r="E545" s="29" t="s">
        <v>125</v>
      </c>
      <c r="F545" s="11">
        <v>2</v>
      </c>
      <c r="G545" s="7">
        <v>500</v>
      </c>
    </row>
    <row r="546" spans="1:7" s="35" customFormat="1" ht="25.5" hidden="1" customHeight="1" x14ac:dyDescent="0.2">
      <c r="A546" s="5" t="s">
        <v>76</v>
      </c>
      <c r="B546" s="5" t="s">
        <v>119</v>
      </c>
      <c r="C546" s="36">
        <v>42370</v>
      </c>
      <c r="D546" s="8" t="s">
        <v>13</v>
      </c>
      <c r="E546" s="29" t="s">
        <v>126</v>
      </c>
      <c r="F546" s="11">
        <v>6</v>
      </c>
      <c r="G546" s="7">
        <v>1824</v>
      </c>
    </row>
    <row r="547" spans="1:7" s="35" customFormat="1" ht="25.5" hidden="1" customHeight="1" x14ac:dyDescent="0.2">
      <c r="A547" s="5" t="s">
        <v>76</v>
      </c>
      <c r="B547" s="5" t="s">
        <v>119</v>
      </c>
      <c r="C547" s="36">
        <v>42370</v>
      </c>
      <c r="D547" s="8" t="s">
        <v>50</v>
      </c>
      <c r="E547" s="29" t="s">
        <v>149</v>
      </c>
      <c r="F547" s="11">
        <v>2</v>
      </c>
      <c r="G547" s="7">
        <v>860.8</v>
      </c>
    </row>
    <row r="548" spans="1:7" s="35" customFormat="1" ht="25.5" hidden="1" customHeight="1" x14ac:dyDescent="0.2">
      <c r="A548" s="5" t="s">
        <v>76</v>
      </c>
      <c r="B548" s="5" t="s">
        <v>119</v>
      </c>
      <c r="C548" s="36">
        <v>42370</v>
      </c>
      <c r="D548" s="8" t="s">
        <v>61</v>
      </c>
      <c r="E548" s="29" t="s">
        <v>175</v>
      </c>
      <c r="F548" s="11">
        <v>1</v>
      </c>
      <c r="G548" s="7">
        <v>640</v>
      </c>
    </row>
    <row r="549" spans="1:7" s="35" customFormat="1" ht="25.5" hidden="1" customHeight="1" x14ac:dyDescent="0.2">
      <c r="A549" s="5" t="s">
        <v>76</v>
      </c>
      <c r="B549" s="5" t="s">
        <v>119</v>
      </c>
      <c r="C549" s="36">
        <v>42370</v>
      </c>
      <c r="D549" s="8" t="s">
        <v>25</v>
      </c>
      <c r="E549" s="29" t="s">
        <v>150</v>
      </c>
      <c r="F549" s="11">
        <v>1</v>
      </c>
      <c r="G549" s="7">
        <v>342</v>
      </c>
    </row>
    <row r="550" spans="1:7" s="35" customFormat="1" ht="25.5" hidden="1" customHeight="1" x14ac:dyDescent="0.2">
      <c r="A550" s="5" t="s">
        <v>76</v>
      </c>
      <c r="B550" s="5" t="s">
        <v>119</v>
      </c>
      <c r="C550" s="36">
        <v>42370</v>
      </c>
      <c r="D550" s="8" t="s">
        <v>20</v>
      </c>
      <c r="E550" s="29" t="s">
        <v>176</v>
      </c>
      <c r="F550" s="11">
        <v>1</v>
      </c>
      <c r="G550" s="7">
        <v>495</v>
      </c>
    </row>
    <row r="551" spans="1:7" s="35" customFormat="1" ht="25.5" hidden="1" customHeight="1" x14ac:dyDescent="0.2">
      <c r="A551" s="5" t="s">
        <v>205</v>
      </c>
      <c r="B551" s="5" t="s">
        <v>168</v>
      </c>
      <c r="C551" s="36">
        <v>42370</v>
      </c>
      <c r="D551" s="8" t="s">
        <v>8</v>
      </c>
      <c r="E551" s="29" t="s">
        <v>120</v>
      </c>
      <c r="F551" s="11">
        <v>1</v>
      </c>
      <c r="G551" s="7">
        <v>440</v>
      </c>
    </row>
    <row r="552" spans="1:7" s="35" customFormat="1" ht="25.5" hidden="1" customHeight="1" x14ac:dyDescent="0.2">
      <c r="A552" s="5" t="s">
        <v>205</v>
      </c>
      <c r="B552" s="5" t="s">
        <v>168</v>
      </c>
      <c r="C552" s="36">
        <v>42370</v>
      </c>
      <c r="D552" s="8" t="s">
        <v>10</v>
      </c>
      <c r="E552" s="29" t="s">
        <v>122</v>
      </c>
      <c r="F552" s="11">
        <v>1</v>
      </c>
      <c r="G552" s="7">
        <v>380</v>
      </c>
    </row>
    <row r="553" spans="1:7" s="35" customFormat="1" ht="25.5" hidden="1" customHeight="1" x14ac:dyDescent="0.2">
      <c r="A553" s="5" t="s">
        <v>205</v>
      </c>
      <c r="B553" s="5" t="s">
        <v>168</v>
      </c>
      <c r="C553" s="36">
        <v>42370</v>
      </c>
      <c r="D553" s="8" t="s">
        <v>11</v>
      </c>
      <c r="E553" s="29" t="s">
        <v>123</v>
      </c>
      <c r="F553" s="11">
        <v>2</v>
      </c>
      <c r="G553" s="7">
        <v>1100</v>
      </c>
    </row>
    <row r="554" spans="1:7" s="35" customFormat="1" ht="25.5" hidden="1" customHeight="1" x14ac:dyDescent="0.2">
      <c r="A554" s="5" t="s">
        <v>205</v>
      </c>
      <c r="B554" s="5" t="s">
        <v>168</v>
      </c>
      <c r="C554" s="36">
        <v>42370</v>
      </c>
      <c r="D554" s="8" t="s">
        <v>13</v>
      </c>
      <c r="E554" s="29" t="s">
        <v>126</v>
      </c>
      <c r="F554" s="11">
        <v>1</v>
      </c>
      <c r="G554" s="7">
        <v>304</v>
      </c>
    </row>
    <row r="555" spans="1:7" s="35" customFormat="1" ht="25.5" hidden="1" customHeight="1" x14ac:dyDescent="0.2">
      <c r="A555" s="5" t="s">
        <v>205</v>
      </c>
      <c r="B555" s="5" t="s">
        <v>168</v>
      </c>
      <c r="C555" s="36">
        <v>42370</v>
      </c>
      <c r="D555" s="8" t="s">
        <v>14</v>
      </c>
      <c r="E555" s="29" t="s">
        <v>127</v>
      </c>
      <c r="F555" s="11">
        <v>3</v>
      </c>
      <c r="G555" s="7">
        <v>1320</v>
      </c>
    </row>
    <row r="556" spans="1:7" s="35" customFormat="1" ht="25.5" hidden="1" customHeight="1" x14ac:dyDescent="0.2">
      <c r="A556" s="5" t="s">
        <v>79</v>
      </c>
      <c r="B556" s="5" t="s">
        <v>169</v>
      </c>
      <c r="C556" s="36">
        <v>42370</v>
      </c>
      <c r="D556" s="37" t="s">
        <v>18</v>
      </c>
      <c r="E556" s="29" t="s">
        <v>131</v>
      </c>
      <c r="F556" s="11">
        <v>8</v>
      </c>
      <c r="G556" s="7">
        <v>2253.2399999999998</v>
      </c>
    </row>
    <row r="557" spans="1:7" s="35" customFormat="1" ht="25.5" hidden="1" customHeight="1" x14ac:dyDescent="0.2">
      <c r="A557" s="5" t="s">
        <v>79</v>
      </c>
      <c r="B557" s="5" t="s">
        <v>169</v>
      </c>
      <c r="C557" s="36">
        <v>42370</v>
      </c>
      <c r="D557" s="8" t="s">
        <v>28</v>
      </c>
      <c r="E557" s="29" t="s">
        <v>133</v>
      </c>
      <c r="F557" s="11">
        <v>3</v>
      </c>
      <c r="G557" s="7">
        <v>3323.19</v>
      </c>
    </row>
    <row r="558" spans="1:7" s="35" customFormat="1" ht="25.5" hidden="1" customHeight="1" x14ac:dyDescent="0.2">
      <c r="A558" s="5" t="s">
        <v>79</v>
      </c>
      <c r="B558" s="5" t="s">
        <v>169</v>
      </c>
      <c r="C558" s="36">
        <v>42370</v>
      </c>
      <c r="D558" s="8" t="s">
        <v>29</v>
      </c>
      <c r="E558" s="29" t="s">
        <v>134</v>
      </c>
      <c r="F558" s="11">
        <v>2</v>
      </c>
      <c r="G558" s="7">
        <v>1112.1500000000001</v>
      </c>
    </row>
    <row r="559" spans="1:7" s="35" customFormat="1" ht="25.5" hidden="1" customHeight="1" x14ac:dyDescent="0.25">
      <c r="A559" s="5" t="s">
        <v>79</v>
      </c>
      <c r="B559" s="5" t="s">
        <v>169</v>
      </c>
      <c r="C559" s="36">
        <v>42370</v>
      </c>
      <c r="D559" s="8" t="s">
        <v>33</v>
      </c>
      <c r="E559" s="29" t="s">
        <v>137</v>
      </c>
      <c r="F559" s="30">
        <v>1</v>
      </c>
      <c r="G559" s="7">
        <v>358.43</v>
      </c>
    </row>
    <row r="560" spans="1:7" s="35" customFormat="1" ht="25.5" hidden="1" customHeight="1" x14ac:dyDescent="0.2">
      <c r="A560" s="5" t="s">
        <v>79</v>
      </c>
      <c r="B560" s="5" t="s">
        <v>169</v>
      </c>
      <c r="C560" s="36">
        <v>42370</v>
      </c>
      <c r="D560" s="8" t="s">
        <v>8</v>
      </c>
      <c r="E560" s="29" t="s">
        <v>120</v>
      </c>
      <c r="F560" s="11">
        <v>41</v>
      </c>
      <c r="G560" s="7">
        <v>16702.189999999999</v>
      </c>
    </row>
    <row r="561" spans="1:7" s="35" customFormat="1" ht="25.5" hidden="1" customHeight="1" x14ac:dyDescent="0.2">
      <c r="A561" s="5" t="s">
        <v>79</v>
      </c>
      <c r="B561" s="5" t="s">
        <v>169</v>
      </c>
      <c r="C561" s="36">
        <v>42370</v>
      </c>
      <c r="D561" s="8" t="s">
        <v>9</v>
      </c>
      <c r="E561" s="29" t="s">
        <v>132</v>
      </c>
      <c r="F561" s="11">
        <v>2</v>
      </c>
      <c r="G561" s="7">
        <v>1408</v>
      </c>
    </row>
    <row r="562" spans="1:7" s="35" customFormat="1" ht="25.5" hidden="1" customHeight="1" x14ac:dyDescent="0.2">
      <c r="A562" s="5" t="s">
        <v>79</v>
      </c>
      <c r="B562" s="5" t="s">
        <v>169</v>
      </c>
      <c r="C562" s="36">
        <v>42370</v>
      </c>
      <c r="D562" s="8" t="s">
        <v>34</v>
      </c>
      <c r="E562" s="29" t="s">
        <v>138</v>
      </c>
      <c r="F562" s="11">
        <v>2</v>
      </c>
      <c r="G562" s="7">
        <v>4364.7</v>
      </c>
    </row>
    <row r="563" spans="1:7" s="35" customFormat="1" ht="25.5" hidden="1" customHeight="1" x14ac:dyDescent="0.2">
      <c r="A563" s="5" t="s">
        <v>79</v>
      </c>
      <c r="B563" s="5" t="s">
        <v>169</v>
      </c>
      <c r="C563" s="36">
        <v>42370</v>
      </c>
      <c r="D563" s="8" t="s">
        <v>35</v>
      </c>
      <c r="E563" s="29" t="s">
        <v>139</v>
      </c>
      <c r="F563" s="11">
        <v>12</v>
      </c>
      <c r="G563" s="7">
        <v>8051.7</v>
      </c>
    </row>
    <row r="564" spans="1:7" s="35" customFormat="1" ht="25.5" hidden="1" customHeight="1" x14ac:dyDescent="0.2">
      <c r="A564" s="5" t="s">
        <v>79</v>
      </c>
      <c r="B564" s="5" t="s">
        <v>169</v>
      </c>
      <c r="C564" s="36">
        <v>42370</v>
      </c>
      <c r="D564" s="8" t="s">
        <v>36</v>
      </c>
      <c r="E564" s="29" t="s">
        <v>140</v>
      </c>
      <c r="F564" s="11">
        <v>1</v>
      </c>
      <c r="G564" s="7">
        <v>749.88</v>
      </c>
    </row>
    <row r="565" spans="1:7" s="35" customFormat="1" ht="25.5" hidden="1" customHeight="1" x14ac:dyDescent="0.2">
      <c r="A565" s="5" t="s">
        <v>79</v>
      </c>
      <c r="B565" s="5" t="s">
        <v>169</v>
      </c>
      <c r="C565" s="36">
        <v>42370</v>
      </c>
      <c r="D565" s="8" t="s">
        <v>21</v>
      </c>
      <c r="E565" s="29" t="s">
        <v>141</v>
      </c>
      <c r="F565" s="11">
        <v>1</v>
      </c>
      <c r="G565" s="7">
        <v>640</v>
      </c>
    </row>
    <row r="566" spans="1:7" s="35" customFormat="1" ht="25.5" hidden="1" customHeight="1" x14ac:dyDescent="0.2">
      <c r="A566" s="5" t="s">
        <v>79</v>
      </c>
      <c r="B566" s="5" t="s">
        <v>169</v>
      </c>
      <c r="C566" s="36">
        <v>42370</v>
      </c>
      <c r="D566" s="8" t="s">
        <v>10</v>
      </c>
      <c r="E566" s="29" t="s">
        <v>122</v>
      </c>
      <c r="F566" s="11">
        <v>10</v>
      </c>
      <c r="G566" s="7">
        <v>3710.85</v>
      </c>
    </row>
    <row r="567" spans="1:7" s="35" customFormat="1" ht="25.5" hidden="1" customHeight="1" x14ac:dyDescent="0.2">
      <c r="A567" s="5" t="s">
        <v>79</v>
      </c>
      <c r="B567" s="5" t="s">
        <v>169</v>
      </c>
      <c r="C567" s="36">
        <v>42370</v>
      </c>
      <c r="D567" s="8" t="s">
        <v>11</v>
      </c>
      <c r="E567" s="29" t="s">
        <v>123</v>
      </c>
      <c r="F567" s="11">
        <v>37</v>
      </c>
      <c r="G567" s="7">
        <v>19373.689999999999</v>
      </c>
    </row>
    <row r="568" spans="1:7" s="35" customFormat="1" ht="25.5" hidden="1" customHeight="1" x14ac:dyDescent="0.2">
      <c r="A568" s="5" t="s">
        <v>79</v>
      </c>
      <c r="B568" s="5" t="s">
        <v>169</v>
      </c>
      <c r="C568" s="36">
        <v>42370</v>
      </c>
      <c r="D568" s="8" t="s">
        <v>12</v>
      </c>
      <c r="E568" s="29" t="s">
        <v>124</v>
      </c>
      <c r="F568" s="11">
        <v>1</v>
      </c>
      <c r="G568" s="7">
        <v>756.58</v>
      </c>
    </row>
    <row r="569" spans="1:7" s="35" customFormat="1" ht="25.5" hidden="1" customHeight="1" x14ac:dyDescent="0.2">
      <c r="A569" s="5" t="s">
        <v>79</v>
      </c>
      <c r="B569" s="5" t="s">
        <v>169</v>
      </c>
      <c r="C569" s="36">
        <v>42370</v>
      </c>
      <c r="D569" s="8" t="s">
        <v>43</v>
      </c>
      <c r="E569" s="29" t="s">
        <v>142</v>
      </c>
      <c r="F569" s="11">
        <v>5</v>
      </c>
      <c r="G569" s="7">
        <v>17312.48</v>
      </c>
    </row>
    <row r="570" spans="1:7" s="35" customFormat="1" ht="25.5" hidden="1" customHeight="1" x14ac:dyDescent="0.2">
      <c r="A570" s="5" t="s">
        <v>79</v>
      </c>
      <c r="B570" s="5" t="s">
        <v>169</v>
      </c>
      <c r="C570" s="36">
        <v>42370</v>
      </c>
      <c r="D570" s="8" t="s">
        <v>45</v>
      </c>
      <c r="E570" s="29" t="s">
        <v>144</v>
      </c>
      <c r="F570" s="11">
        <v>3</v>
      </c>
      <c r="G570" s="7">
        <v>3199.76</v>
      </c>
    </row>
    <row r="571" spans="1:7" s="35" customFormat="1" ht="25.5" hidden="1" customHeight="1" x14ac:dyDescent="0.2">
      <c r="A571" s="5" t="s">
        <v>79</v>
      </c>
      <c r="B571" s="5" t="s">
        <v>169</v>
      </c>
      <c r="C571" s="36">
        <v>42370</v>
      </c>
      <c r="D571" s="8" t="s">
        <v>23</v>
      </c>
      <c r="E571" s="29" t="s">
        <v>146</v>
      </c>
      <c r="F571" s="11">
        <v>2</v>
      </c>
      <c r="G571" s="7">
        <v>1553.85</v>
      </c>
    </row>
    <row r="572" spans="1:7" s="35" customFormat="1" ht="25.5" hidden="1" customHeight="1" x14ac:dyDescent="0.2">
      <c r="A572" s="5" t="s">
        <v>79</v>
      </c>
      <c r="B572" s="5" t="s">
        <v>169</v>
      </c>
      <c r="C572" s="36">
        <v>42370</v>
      </c>
      <c r="D572" s="8" t="s">
        <v>13</v>
      </c>
      <c r="E572" s="29" t="s">
        <v>126</v>
      </c>
      <c r="F572" s="11">
        <v>23</v>
      </c>
      <c r="G572" s="7">
        <v>6609.91</v>
      </c>
    </row>
    <row r="573" spans="1:7" s="35" customFormat="1" ht="25.5" hidden="1" customHeight="1" x14ac:dyDescent="0.2">
      <c r="A573" s="5" t="s">
        <v>79</v>
      </c>
      <c r="B573" s="5" t="s">
        <v>169</v>
      </c>
      <c r="C573" s="36">
        <v>42370</v>
      </c>
      <c r="D573" s="8" t="s">
        <v>48</v>
      </c>
      <c r="E573" s="29" t="s">
        <v>166</v>
      </c>
      <c r="F573" s="11">
        <v>1</v>
      </c>
      <c r="G573" s="7">
        <v>1193.33</v>
      </c>
    </row>
    <row r="574" spans="1:7" s="35" customFormat="1" ht="25.5" hidden="1" customHeight="1" x14ac:dyDescent="0.2">
      <c r="A574" s="5" t="s">
        <v>79</v>
      </c>
      <c r="B574" s="5" t="s">
        <v>169</v>
      </c>
      <c r="C574" s="36">
        <v>42370</v>
      </c>
      <c r="D574" s="8" t="s">
        <v>14</v>
      </c>
      <c r="E574" s="29" t="s">
        <v>127</v>
      </c>
      <c r="F574" s="11">
        <v>98</v>
      </c>
      <c r="G574" s="7">
        <v>38859.69</v>
      </c>
    </row>
    <row r="575" spans="1:7" s="35" customFormat="1" ht="25.5" hidden="1" customHeight="1" x14ac:dyDescent="0.2">
      <c r="A575" s="5" t="s">
        <v>79</v>
      </c>
      <c r="B575" s="5" t="s">
        <v>169</v>
      </c>
      <c r="C575" s="36">
        <v>42370</v>
      </c>
      <c r="D575" s="8" t="s">
        <v>15</v>
      </c>
      <c r="E575" s="29" t="s">
        <v>128</v>
      </c>
      <c r="F575" s="11">
        <v>2</v>
      </c>
      <c r="G575" s="7">
        <v>1204.06</v>
      </c>
    </row>
    <row r="576" spans="1:7" s="35" customFormat="1" ht="25.5" hidden="1" customHeight="1" x14ac:dyDescent="0.2">
      <c r="A576" s="5" t="s">
        <v>79</v>
      </c>
      <c r="B576" s="5" t="s">
        <v>169</v>
      </c>
      <c r="C576" s="36">
        <v>42370</v>
      </c>
      <c r="D576" s="8" t="s">
        <v>49</v>
      </c>
      <c r="E576" s="29" t="s">
        <v>148</v>
      </c>
      <c r="F576" s="11">
        <v>1</v>
      </c>
      <c r="G576" s="7">
        <v>1901.28</v>
      </c>
    </row>
    <row r="577" spans="1:7" s="35" customFormat="1" ht="25.5" hidden="1" customHeight="1" x14ac:dyDescent="0.2">
      <c r="A577" s="5" t="s">
        <v>79</v>
      </c>
      <c r="B577" s="5" t="s">
        <v>169</v>
      </c>
      <c r="C577" s="36">
        <v>42370</v>
      </c>
      <c r="D577" s="8" t="s">
        <v>50</v>
      </c>
      <c r="E577" s="29" t="s">
        <v>149</v>
      </c>
      <c r="F577" s="11">
        <v>17</v>
      </c>
      <c r="G577" s="7">
        <v>13010.57</v>
      </c>
    </row>
    <row r="578" spans="1:7" s="35" customFormat="1" ht="25.5" hidden="1" customHeight="1" x14ac:dyDescent="0.2">
      <c r="A578" s="5" t="s">
        <v>79</v>
      </c>
      <c r="B578" s="5" t="s">
        <v>169</v>
      </c>
      <c r="C578" s="36">
        <v>42370</v>
      </c>
      <c r="D578" s="8" t="s">
        <v>61</v>
      </c>
      <c r="E578" s="29" t="s">
        <v>175</v>
      </c>
      <c r="F578" s="11">
        <v>17</v>
      </c>
      <c r="G578" s="7">
        <v>9812.93</v>
      </c>
    </row>
    <row r="579" spans="1:7" s="35" customFormat="1" ht="25.5" hidden="1" customHeight="1" x14ac:dyDescent="0.2">
      <c r="A579" s="5" t="s">
        <v>79</v>
      </c>
      <c r="B579" s="5" t="s">
        <v>169</v>
      </c>
      <c r="C579" s="36">
        <v>42370</v>
      </c>
      <c r="D579" s="8" t="s">
        <v>25</v>
      </c>
      <c r="E579" s="29" t="s">
        <v>150</v>
      </c>
      <c r="F579" s="11">
        <v>1</v>
      </c>
      <c r="G579" s="7">
        <v>342</v>
      </c>
    </row>
    <row r="580" spans="1:7" s="35" customFormat="1" ht="25.5" hidden="1" customHeight="1" x14ac:dyDescent="0.25">
      <c r="A580" s="5" t="s">
        <v>79</v>
      </c>
      <c r="B580" s="5" t="s">
        <v>169</v>
      </c>
      <c r="C580" s="36">
        <v>42370</v>
      </c>
      <c r="D580" s="8" t="s">
        <v>51</v>
      </c>
      <c r="E580" s="6" t="s">
        <v>151</v>
      </c>
      <c r="F580" s="11">
        <v>2</v>
      </c>
      <c r="G580" s="7">
        <v>1985.31</v>
      </c>
    </row>
    <row r="581" spans="1:7" s="35" customFormat="1" ht="25.5" hidden="1" customHeight="1" x14ac:dyDescent="0.25">
      <c r="A581" s="5" t="s">
        <v>79</v>
      </c>
      <c r="B581" s="5" t="s">
        <v>169</v>
      </c>
      <c r="C581" s="36">
        <v>42370</v>
      </c>
      <c r="D581" s="8" t="s">
        <v>206</v>
      </c>
      <c r="E581" s="6" t="s">
        <v>255</v>
      </c>
      <c r="F581" s="11">
        <v>1</v>
      </c>
      <c r="G581" s="7">
        <v>427.59</v>
      </c>
    </row>
    <row r="582" spans="1:7" s="35" customFormat="1" ht="25.5" hidden="1" customHeight="1" x14ac:dyDescent="0.2">
      <c r="A582" s="5" t="s">
        <v>79</v>
      </c>
      <c r="B582" s="5" t="s">
        <v>169</v>
      </c>
      <c r="C582" s="36">
        <v>42370</v>
      </c>
      <c r="D582" s="8" t="s">
        <v>20</v>
      </c>
      <c r="E582" s="29" t="s">
        <v>176</v>
      </c>
      <c r="F582" s="11">
        <v>3</v>
      </c>
      <c r="G582" s="7">
        <v>1228.77</v>
      </c>
    </row>
    <row r="583" spans="1:7" s="35" customFormat="1" ht="25.5" hidden="1" customHeight="1" x14ac:dyDescent="0.2">
      <c r="A583" s="5" t="s">
        <v>79</v>
      </c>
      <c r="B583" s="5" t="s">
        <v>169</v>
      </c>
      <c r="C583" s="36">
        <v>42370</v>
      </c>
      <c r="D583" s="8" t="s">
        <v>53</v>
      </c>
      <c r="E583" s="29" t="s">
        <v>152</v>
      </c>
      <c r="F583" s="11">
        <v>4</v>
      </c>
      <c r="G583" s="7">
        <v>9561.34</v>
      </c>
    </row>
    <row r="584" spans="1:7" s="35" customFormat="1" ht="25.5" hidden="1" customHeight="1" x14ac:dyDescent="0.2">
      <c r="A584" s="5" t="s">
        <v>79</v>
      </c>
      <c r="B584" s="5" t="s">
        <v>169</v>
      </c>
      <c r="C584" s="36">
        <v>42370</v>
      </c>
      <c r="D584" s="8" t="s">
        <v>77</v>
      </c>
      <c r="E584" s="29" t="s">
        <v>153</v>
      </c>
      <c r="F584" s="11">
        <v>1</v>
      </c>
      <c r="G584" s="7">
        <v>720</v>
      </c>
    </row>
    <row r="585" spans="1:7" s="35" customFormat="1" ht="25.5" hidden="1" customHeight="1" x14ac:dyDescent="0.2">
      <c r="A585" s="5" t="s">
        <v>81</v>
      </c>
      <c r="B585" s="5" t="s">
        <v>104</v>
      </c>
      <c r="C585" s="36">
        <v>42370</v>
      </c>
      <c r="D585" s="8" t="s">
        <v>69</v>
      </c>
      <c r="E585" s="29" t="s">
        <v>154</v>
      </c>
      <c r="F585" s="11">
        <v>9</v>
      </c>
      <c r="G585" s="7">
        <v>5752.52</v>
      </c>
    </row>
    <row r="586" spans="1:7" s="35" customFormat="1" ht="25.5" hidden="1" customHeight="1" x14ac:dyDescent="0.2">
      <c r="A586" s="5" t="s">
        <v>81</v>
      </c>
      <c r="B586" s="5" t="s">
        <v>104</v>
      </c>
      <c r="C586" s="36">
        <v>42370</v>
      </c>
      <c r="D586" s="8" t="s">
        <v>82</v>
      </c>
      <c r="E586" s="29" t="s">
        <v>155</v>
      </c>
      <c r="F586" s="11">
        <v>4</v>
      </c>
      <c r="G586" s="7">
        <v>3010.3</v>
      </c>
    </row>
    <row r="587" spans="1:7" s="35" customFormat="1" ht="25.5" hidden="1" customHeight="1" x14ac:dyDescent="0.2">
      <c r="A587" s="5" t="s">
        <v>81</v>
      </c>
      <c r="B587" s="5" t="s">
        <v>104</v>
      </c>
      <c r="C587" s="36">
        <v>42370</v>
      </c>
      <c r="D587" s="8" t="s">
        <v>83</v>
      </c>
      <c r="E587" s="29" t="s">
        <v>156</v>
      </c>
      <c r="F587" s="11">
        <v>5</v>
      </c>
      <c r="G587" s="7">
        <v>4705.63</v>
      </c>
    </row>
    <row r="588" spans="1:7" s="35" customFormat="1" ht="25.5" hidden="1" customHeight="1" x14ac:dyDescent="0.25">
      <c r="A588" s="5" t="s">
        <v>81</v>
      </c>
      <c r="B588" s="5" t="s">
        <v>104</v>
      </c>
      <c r="C588" s="36">
        <v>42370</v>
      </c>
      <c r="D588" s="8" t="s">
        <v>105</v>
      </c>
      <c r="E588" s="6" t="s">
        <v>157</v>
      </c>
      <c r="F588" s="11">
        <v>1</v>
      </c>
      <c r="G588" s="7">
        <v>845.67</v>
      </c>
    </row>
    <row r="589" spans="1:7" s="35" customFormat="1" ht="25.5" hidden="1" customHeight="1" x14ac:dyDescent="0.2">
      <c r="A589" s="5" t="s">
        <v>84</v>
      </c>
      <c r="B589" s="5"/>
      <c r="C589" s="36">
        <v>42370</v>
      </c>
      <c r="D589" s="37" t="s">
        <v>18</v>
      </c>
      <c r="E589" s="29" t="s">
        <v>131</v>
      </c>
      <c r="F589" s="11">
        <v>1</v>
      </c>
      <c r="G589" s="7">
        <v>304</v>
      </c>
    </row>
    <row r="590" spans="1:7" s="35" customFormat="1" ht="25.5" hidden="1" customHeight="1" x14ac:dyDescent="0.2">
      <c r="A590" s="5" t="s">
        <v>84</v>
      </c>
      <c r="B590" s="5"/>
      <c r="C590" s="36">
        <v>42370</v>
      </c>
      <c r="D590" s="8" t="s">
        <v>35</v>
      </c>
      <c r="E590" s="29" t="s">
        <v>139</v>
      </c>
      <c r="F590" s="11">
        <v>1</v>
      </c>
      <c r="G590" s="7">
        <v>463.12</v>
      </c>
    </row>
    <row r="591" spans="1:7" s="35" customFormat="1" ht="25.5" hidden="1" customHeight="1" x14ac:dyDescent="0.2">
      <c r="A591" s="5" t="s">
        <v>84</v>
      </c>
      <c r="B591" s="5"/>
      <c r="C591" s="36">
        <v>42370</v>
      </c>
      <c r="D591" s="8" t="s">
        <v>10</v>
      </c>
      <c r="E591" s="29" t="s">
        <v>122</v>
      </c>
      <c r="F591" s="11">
        <v>1</v>
      </c>
      <c r="G591" s="7">
        <v>380</v>
      </c>
    </row>
    <row r="592" spans="1:7" s="35" customFormat="1" ht="25.5" hidden="1" customHeight="1" x14ac:dyDescent="0.2">
      <c r="A592" s="5" t="s">
        <v>84</v>
      </c>
      <c r="B592" s="5"/>
      <c r="C592" s="36">
        <v>42370</v>
      </c>
      <c r="D592" s="8" t="s">
        <v>13</v>
      </c>
      <c r="E592" s="29" t="s">
        <v>126</v>
      </c>
      <c r="F592" s="11">
        <v>2</v>
      </c>
      <c r="G592" s="7">
        <v>608</v>
      </c>
    </row>
    <row r="593" spans="1:7" s="35" customFormat="1" ht="25.5" hidden="1" customHeight="1" x14ac:dyDescent="0.2">
      <c r="A593" s="5" t="s">
        <v>84</v>
      </c>
      <c r="B593" s="5"/>
      <c r="C593" s="36">
        <v>42370</v>
      </c>
      <c r="D593" s="8" t="s">
        <v>25</v>
      </c>
      <c r="E593" s="29" t="s">
        <v>150</v>
      </c>
      <c r="F593" s="11">
        <v>1</v>
      </c>
      <c r="G593" s="7">
        <v>342</v>
      </c>
    </row>
    <row r="594" spans="1:7" s="35" customFormat="1" ht="25.5" hidden="1" customHeight="1" x14ac:dyDescent="0.2">
      <c r="A594" s="5" t="s">
        <v>85</v>
      </c>
      <c r="B594" s="5" t="s">
        <v>177</v>
      </c>
      <c r="C594" s="36">
        <v>42370</v>
      </c>
      <c r="D594" s="8" t="s">
        <v>13</v>
      </c>
      <c r="E594" s="29" t="s">
        <v>126</v>
      </c>
      <c r="F594" s="11">
        <v>1</v>
      </c>
      <c r="G594" s="7">
        <v>255.8</v>
      </c>
    </row>
    <row r="595" spans="1:7" s="35" customFormat="1" ht="25.5" hidden="1" customHeight="1" x14ac:dyDescent="0.2">
      <c r="A595" s="5" t="s">
        <v>85</v>
      </c>
      <c r="B595" s="5" t="s">
        <v>177</v>
      </c>
      <c r="C595" s="36">
        <v>42370</v>
      </c>
      <c r="D595" s="8" t="s">
        <v>8</v>
      </c>
      <c r="E595" s="29" t="s">
        <v>120</v>
      </c>
      <c r="F595" s="11">
        <v>1</v>
      </c>
      <c r="G595" s="7">
        <v>399.03</v>
      </c>
    </row>
    <row r="596" spans="1:7" s="35" customFormat="1" ht="25.5" hidden="1" customHeight="1" x14ac:dyDescent="0.2">
      <c r="A596" s="5" t="s">
        <v>85</v>
      </c>
      <c r="B596" s="5" t="s">
        <v>130</v>
      </c>
      <c r="C596" s="36">
        <v>42370</v>
      </c>
      <c r="D596" s="37" t="s">
        <v>18</v>
      </c>
      <c r="E596" s="29" t="s">
        <v>131</v>
      </c>
      <c r="F596" s="11">
        <v>1</v>
      </c>
      <c r="G596" s="7">
        <v>304</v>
      </c>
    </row>
    <row r="597" spans="1:7" s="35" customFormat="1" ht="25.5" hidden="1" customHeight="1" x14ac:dyDescent="0.2">
      <c r="A597" s="5" t="s">
        <v>85</v>
      </c>
      <c r="B597" s="5" t="s">
        <v>130</v>
      </c>
      <c r="C597" s="36">
        <v>42370</v>
      </c>
      <c r="D597" s="8" t="s">
        <v>8</v>
      </c>
      <c r="E597" s="29" t="s">
        <v>120</v>
      </c>
      <c r="F597" s="11">
        <v>1</v>
      </c>
      <c r="G597" s="7">
        <v>412.72</v>
      </c>
    </row>
    <row r="598" spans="1:7" s="35" customFormat="1" ht="25.5" hidden="1" customHeight="1" x14ac:dyDescent="0.2">
      <c r="A598" s="5" t="s">
        <v>85</v>
      </c>
      <c r="B598" s="5" t="s">
        <v>130</v>
      </c>
      <c r="C598" s="36">
        <v>42370</v>
      </c>
      <c r="D598" s="8" t="s">
        <v>12</v>
      </c>
      <c r="E598" s="29" t="s">
        <v>124</v>
      </c>
      <c r="F598" s="11">
        <v>3</v>
      </c>
      <c r="G598" s="7">
        <v>2143.64</v>
      </c>
    </row>
    <row r="599" spans="1:7" s="35" customFormat="1" ht="25.5" hidden="1" customHeight="1" x14ac:dyDescent="0.2">
      <c r="A599" s="5" t="s">
        <v>85</v>
      </c>
      <c r="B599" s="5" t="s">
        <v>130</v>
      </c>
      <c r="C599" s="36">
        <v>42370</v>
      </c>
      <c r="D599" s="8" t="s">
        <v>13</v>
      </c>
      <c r="E599" s="29" t="s">
        <v>126</v>
      </c>
      <c r="F599" s="11">
        <v>3</v>
      </c>
      <c r="G599" s="7">
        <v>885.48</v>
      </c>
    </row>
    <row r="600" spans="1:7" s="35" customFormat="1" ht="25.5" hidden="1" customHeight="1" x14ac:dyDescent="0.2">
      <c r="A600" s="5" t="s">
        <v>85</v>
      </c>
      <c r="B600" s="5" t="s">
        <v>130</v>
      </c>
      <c r="C600" s="36">
        <v>42370</v>
      </c>
      <c r="D600" s="8" t="s">
        <v>14</v>
      </c>
      <c r="E600" s="29" t="s">
        <v>127</v>
      </c>
      <c r="F600" s="11">
        <v>7</v>
      </c>
      <c r="G600" s="7">
        <v>2948.58</v>
      </c>
    </row>
    <row r="601" spans="1:7" s="35" customFormat="1" ht="25.5" hidden="1" customHeight="1" x14ac:dyDescent="0.2">
      <c r="A601" s="5" t="s">
        <v>85</v>
      </c>
      <c r="B601" s="5" t="s">
        <v>130</v>
      </c>
      <c r="C601" s="36">
        <v>42370</v>
      </c>
      <c r="D601" s="8" t="s">
        <v>16</v>
      </c>
      <c r="E601" s="29" t="s">
        <v>129</v>
      </c>
      <c r="F601" s="11">
        <v>3</v>
      </c>
      <c r="G601" s="7">
        <v>551.34</v>
      </c>
    </row>
    <row r="602" spans="1:7" s="35" customFormat="1" ht="25.5" hidden="1" customHeight="1" x14ac:dyDescent="0.2">
      <c r="A602" s="5" t="s">
        <v>85</v>
      </c>
      <c r="B602" s="5"/>
      <c r="C602" s="36">
        <v>42401</v>
      </c>
      <c r="D602" s="37" t="s">
        <v>18</v>
      </c>
      <c r="E602" s="29" t="s">
        <v>131</v>
      </c>
      <c r="F602" s="11">
        <v>1</v>
      </c>
      <c r="G602" s="7">
        <v>304</v>
      </c>
    </row>
    <row r="603" spans="1:7" s="35" customFormat="1" ht="25.5" hidden="1" customHeight="1" x14ac:dyDescent="0.2">
      <c r="A603" s="5" t="s">
        <v>85</v>
      </c>
      <c r="B603" s="5"/>
      <c r="C603" s="36">
        <v>42401</v>
      </c>
      <c r="D603" s="8" t="s">
        <v>8</v>
      </c>
      <c r="E603" s="29" t="s">
        <v>120</v>
      </c>
      <c r="F603" s="11">
        <v>3</v>
      </c>
      <c r="G603" s="7">
        <v>1227.5999999999999</v>
      </c>
    </row>
    <row r="604" spans="1:7" s="35" customFormat="1" ht="25.5" hidden="1" customHeight="1" x14ac:dyDescent="0.2">
      <c r="A604" s="5" t="s">
        <v>85</v>
      </c>
      <c r="B604" s="5"/>
      <c r="C604" s="36">
        <v>42401</v>
      </c>
      <c r="D604" s="8" t="s">
        <v>10</v>
      </c>
      <c r="E604" s="29" t="s">
        <v>122</v>
      </c>
      <c r="F604" s="11">
        <v>1</v>
      </c>
      <c r="G604" s="7">
        <v>380</v>
      </c>
    </row>
    <row r="605" spans="1:7" s="35" customFormat="1" ht="25.5" hidden="1" customHeight="1" x14ac:dyDescent="0.2">
      <c r="A605" s="5" t="s">
        <v>85</v>
      </c>
      <c r="B605" s="5"/>
      <c r="C605" s="36">
        <v>42401</v>
      </c>
      <c r="D605" s="8" t="s">
        <v>13</v>
      </c>
      <c r="E605" s="29" t="s">
        <v>126</v>
      </c>
      <c r="F605" s="11">
        <v>4</v>
      </c>
      <c r="G605" s="7">
        <v>1216</v>
      </c>
    </row>
    <row r="606" spans="1:7" s="35" customFormat="1" ht="25.5" hidden="1" customHeight="1" x14ac:dyDescent="0.2">
      <c r="A606" s="5" t="s">
        <v>85</v>
      </c>
      <c r="B606" s="5"/>
      <c r="C606" s="36">
        <v>42401</v>
      </c>
      <c r="D606" s="8" t="s">
        <v>14</v>
      </c>
      <c r="E606" s="29" t="s">
        <v>127</v>
      </c>
      <c r="F606" s="11">
        <v>8</v>
      </c>
      <c r="G606" s="7">
        <v>3412.13</v>
      </c>
    </row>
    <row r="607" spans="1:7" s="35" customFormat="1" ht="25.5" hidden="1" customHeight="1" x14ac:dyDescent="0.2">
      <c r="A607" s="5" t="s">
        <v>7</v>
      </c>
      <c r="B607" s="5" t="s">
        <v>119</v>
      </c>
      <c r="C607" s="36">
        <v>42461</v>
      </c>
      <c r="D607" s="8" t="s">
        <v>8</v>
      </c>
      <c r="E607" s="29" t="s">
        <v>120</v>
      </c>
      <c r="F607" s="11">
        <v>4</v>
      </c>
      <c r="G607" s="7">
        <v>780.13</v>
      </c>
    </row>
    <row r="608" spans="1:7" s="35" customFormat="1" ht="25.5" hidden="1" customHeight="1" x14ac:dyDescent="0.2">
      <c r="A608" s="5" t="s">
        <v>7</v>
      </c>
      <c r="B608" s="5" t="s">
        <v>119</v>
      </c>
      <c r="C608" s="36">
        <v>42461</v>
      </c>
      <c r="D608" s="8" t="s">
        <v>22</v>
      </c>
      <c r="E608" s="29" t="s">
        <v>121</v>
      </c>
      <c r="F608" s="11">
        <v>2</v>
      </c>
      <c r="G608" s="7">
        <v>344.7</v>
      </c>
    </row>
    <row r="609" spans="1:7" s="35" customFormat="1" ht="25.5" hidden="1" customHeight="1" x14ac:dyDescent="0.2">
      <c r="A609" s="5" t="s">
        <v>7</v>
      </c>
      <c r="B609" s="5" t="s">
        <v>119</v>
      </c>
      <c r="C609" s="36">
        <v>42461</v>
      </c>
      <c r="D609" s="8" t="s">
        <v>10</v>
      </c>
      <c r="E609" s="29" t="s">
        <v>122</v>
      </c>
      <c r="F609" s="11">
        <v>7</v>
      </c>
      <c r="G609" s="7">
        <v>2225.15</v>
      </c>
    </row>
    <row r="610" spans="1:7" s="35" customFormat="1" ht="25.5" hidden="1" customHeight="1" x14ac:dyDescent="0.2">
      <c r="A610" s="5" t="s">
        <v>7</v>
      </c>
      <c r="B610" s="5" t="s">
        <v>119</v>
      </c>
      <c r="C610" s="36">
        <v>42461</v>
      </c>
      <c r="D610" s="8" t="s">
        <v>11</v>
      </c>
      <c r="E610" s="29" t="s">
        <v>123</v>
      </c>
      <c r="F610" s="11">
        <v>9</v>
      </c>
      <c r="G610" s="7">
        <v>3031.95</v>
      </c>
    </row>
    <row r="611" spans="1:7" s="35" customFormat="1" ht="25.5" hidden="1" customHeight="1" x14ac:dyDescent="0.2">
      <c r="A611" s="5" t="s">
        <v>7</v>
      </c>
      <c r="B611" s="5" t="s">
        <v>119</v>
      </c>
      <c r="C611" s="36">
        <v>42461</v>
      </c>
      <c r="D611" s="8" t="s">
        <v>12</v>
      </c>
      <c r="E611" s="29" t="s">
        <v>124</v>
      </c>
      <c r="F611" s="11">
        <v>8</v>
      </c>
      <c r="G611" s="7">
        <v>4259.32</v>
      </c>
    </row>
    <row r="612" spans="1:7" s="35" customFormat="1" ht="25.5" hidden="1" customHeight="1" x14ac:dyDescent="0.2">
      <c r="A612" s="5" t="s">
        <v>7</v>
      </c>
      <c r="B612" s="5" t="s">
        <v>119</v>
      </c>
      <c r="C612" s="36">
        <v>42461</v>
      </c>
      <c r="D612" s="8" t="s">
        <v>24</v>
      </c>
      <c r="E612" s="29" t="s">
        <v>125</v>
      </c>
      <c r="F612" s="11">
        <v>2</v>
      </c>
      <c r="G612" s="7">
        <v>500</v>
      </c>
    </row>
    <row r="613" spans="1:7" s="35" customFormat="1" ht="25.5" hidden="1" customHeight="1" x14ac:dyDescent="0.2">
      <c r="A613" s="5" t="s">
        <v>7</v>
      </c>
      <c r="B613" s="5" t="s">
        <v>119</v>
      </c>
      <c r="C613" s="36">
        <v>42461</v>
      </c>
      <c r="D613" s="8" t="s">
        <v>13</v>
      </c>
      <c r="E613" s="29" t="s">
        <v>126</v>
      </c>
      <c r="F613" s="11">
        <v>8</v>
      </c>
      <c r="G613" s="7">
        <v>2158.14</v>
      </c>
    </row>
    <row r="614" spans="1:7" s="35" customFormat="1" ht="25.5" hidden="1" customHeight="1" x14ac:dyDescent="0.2">
      <c r="A614" s="5" t="s">
        <v>7</v>
      </c>
      <c r="B614" s="5" t="s">
        <v>119</v>
      </c>
      <c r="C614" s="36">
        <v>42461</v>
      </c>
      <c r="D614" s="8" t="s">
        <v>14</v>
      </c>
      <c r="E614" s="29" t="s">
        <v>127</v>
      </c>
      <c r="F614" s="11">
        <v>11</v>
      </c>
      <c r="G614" s="7">
        <v>3163.4</v>
      </c>
    </row>
    <row r="615" spans="1:7" s="35" customFormat="1" ht="25.5" hidden="1" customHeight="1" x14ac:dyDescent="0.2">
      <c r="A615" s="5" t="s">
        <v>7</v>
      </c>
      <c r="B615" s="5" t="s">
        <v>119</v>
      </c>
      <c r="C615" s="36">
        <v>42461</v>
      </c>
      <c r="D615" s="8" t="s">
        <v>15</v>
      </c>
      <c r="E615" s="29" t="s">
        <v>128</v>
      </c>
      <c r="F615" s="11">
        <v>6</v>
      </c>
      <c r="G615" s="7">
        <v>2174.88</v>
      </c>
    </row>
    <row r="616" spans="1:7" s="35" customFormat="1" ht="25.5" hidden="1" customHeight="1" x14ac:dyDescent="0.2">
      <c r="A616" s="5" t="s">
        <v>7</v>
      </c>
      <c r="B616" s="5" t="s">
        <v>119</v>
      </c>
      <c r="C616" s="36">
        <v>42461</v>
      </c>
      <c r="D616" s="8" t="s">
        <v>16</v>
      </c>
      <c r="E616" s="29" t="s">
        <v>129</v>
      </c>
      <c r="F616" s="11">
        <v>13</v>
      </c>
      <c r="G616" s="7">
        <v>2175.39</v>
      </c>
    </row>
    <row r="617" spans="1:7" s="35" customFormat="1" ht="25.5" hidden="1" customHeight="1" x14ac:dyDescent="0.2">
      <c r="A617" s="5" t="s">
        <v>17</v>
      </c>
      <c r="B617" s="5" t="s">
        <v>130</v>
      </c>
      <c r="C617" s="36">
        <v>42461</v>
      </c>
      <c r="D617" s="37" t="s">
        <v>18</v>
      </c>
      <c r="E617" s="29" t="s">
        <v>131</v>
      </c>
      <c r="F617" s="11">
        <v>1</v>
      </c>
      <c r="G617" s="7">
        <v>221.83</v>
      </c>
    </row>
    <row r="618" spans="1:7" s="35" customFormat="1" ht="25.5" hidden="1" customHeight="1" x14ac:dyDescent="0.2">
      <c r="A618" s="5" t="s">
        <v>17</v>
      </c>
      <c r="B618" s="5" t="s">
        <v>130</v>
      </c>
      <c r="C618" s="36">
        <v>42461</v>
      </c>
      <c r="D618" s="8" t="s">
        <v>10</v>
      </c>
      <c r="E618" s="29" t="s">
        <v>122</v>
      </c>
      <c r="F618" s="11">
        <v>16</v>
      </c>
      <c r="G618" s="7">
        <v>5591.86</v>
      </c>
    </row>
    <row r="619" spans="1:7" s="35" customFormat="1" ht="25.5" hidden="1" customHeight="1" x14ac:dyDescent="0.2">
      <c r="A619" s="5" t="s">
        <v>17</v>
      </c>
      <c r="B619" s="5" t="s">
        <v>130</v>
      </c>
      <c r="C619" s="36">
        <v>42461</v>
      </c>
      <c r="D619" s="8" t="s">
        <v>45</v>
      </c>
      <c r="E619" s="29" t="s">
        <v>144</v>
      </c>
      <c r="F619" s="11">
        <v>2</v>
      </c>
      <c r="G619" s="7">
        <v>901.4</v>
      </c>
    </row>
    <row r="620" spans="1:7" s="35" customFormat="1" ht="25.5" hidden="1" customHeight="1" x14ac:dyDescent="0.2">
      <c r="A620" s="5" t="s">
        <v>17</v>
      </c>
      <c r="B620" s="5" t="s">
        <v>130</v>
      </c>
      <c r="C620" s="36">
        <v>42461</v>
      </c>
      <c r="D620" s="8" t="s">
        <v>13</v>
      </c>
      <c r="E620" s="29" t="s">
        <v>126</v>
      </c>
      <c r="F620" s="11">
        <v>40</v>
      </c>
      <c r="G620" s="7">
        <v>10336.219999999999</v>
      </c>
    </row>
    <row r="621" spans="1:7" s="35" customFormat="1" ht="25.5" hidden="1" customHeight="1" x14ac:dyDescent="0.2">
      <c r="A621" s="5" t="s">
        <v>19</v>
      </c>
      <c r="B621" s="5" t="s">
        <v>130</v>
      </c>
      <c r="C621" s="36">
        <v>42461</v>
      </c>
      <c r="D621" s="37" t="s">
        <v>18</v>
      </c>
      <c r="E621" s="29" t="s">
        <v>131</v>
      </c>
      <c r="F621" s="11">
        <v>5</v>
      </c>
      <c r="G621" s="7">
        <v>1215.4000000000001</v>
      </c>
    </row>
    <row r="622" spans="1:7" s="35" customFormat="1" ht="25.5" hidden="1" customHeight="1" x14ac:dyDescent="0.2">
      <c r="A622" s="5" t="s">
        <v>19</v>
      </c>
      <c r="B622" s="5" t="s">
        <v>130</v>
      </c>
      <c r="C622" s="36">
        <v>42461</v>
      </c>
      <c r="D622" s="8" t="s">
        <v>28</v>
      </c>
      <c r="E622" s="29" t="s">
        <v>133</v>
      </c>
      <c r="F622" s="11">
        <v>1</v>
      </c>
      <c r="G622" s="7">
        <v>536.6</v>
      </c>
    </row>
    <row r="623" spans="1:7" s="35" customFormat="1" ht="25.5" hidden="1" customHeight="1" x14ac:dyDescent="0.2">
      <c r="A623" s="5" t="s">
        <v>19</v>
      </c>
      <c r="B623" s="5" t="s">
        <v>130</v>
      </c>
      <c r="C623" s="36">
        <v>42461</v>
      </c>
      <c r="D623" s="8" t="s">
        <v>8</v>
      </c>
      <c r="E623" s="29" t="s">
        <v>120</v>
      </c>
      <c r="F623" s="11">
        <v>1</v>
      </c>
      <c r="G623" s="7">
        <v>173.72</v>
      </c>
    </row>
    <row r="624" spans="1:7" s="35" customFormat="1" ht="25.5" hidden="1" customHeight="1" x14ac:dyDescent="0.2">
      <c r="A624" s="5" t="s">
        <v>19</v>
      </c>
      <c r="B624" s="5" t="s">
        <v>130</v>
      </c>
      <c r="C624" s="36">
        <v>42461</v>
      </c>
      <c r="D624" s="8" t="s">
        <v>9</v>
      </c>
      <c r="E624" s="29" t="s">
        <v>132</v>
      </c>
      <c r="F624" s="11">
        <v>3</v>
      </c>
      <c r="G624" s="7">
        <v>1544.76</v>
      </c>
    </row>
    <row r="625" spans="1:7" s="35" customFormat="1" ht="25.5" hidden="1" customHeight="1" x14ac:dyDescent="0.2">
      <c r="A625" s="5" t="s">
        <v>19</v>
      </c>
      <c r="B625" s="5" t="s">
        <v>130</v>
      </c>
      <c r="C625" s="36">
        <v>42461</v>
      </c>
      <c r="D625" s="8" t="s">
        <v>36</v>
      </c>
      <c r="E625" s="29" t="s">
        <v>140</v>
      </c>
      <c r="F625" s="11">
        <v>1</v>
      </c>
      <c r="G625" s="7">
        <v>420.12</v>
      </c>
    </row>
    <row r="626" spans="1:7" s="35" customFormat="1" ht="25.5" hidden="1" customHeight="1" x14ac:dyDescent="0.2">
      <c r="A626" s="5" t="s">
        <v>19</v>
      </c>
      <c r="B626" s="5" t="s">
        <v>130</v>
      </c>
      <c r="C626" s="36">
        <v>42461</v>
      </c>
      <c r="D626" s="8" t="s">
        <v>10</v>
      </c>
      <c r="E626" s="29" t="s">
        <v>122</v>
      </c>
      <c r="F626" s="11">
        <v>2</v>
      </c>
      <c r="G626" s="7">
        <v>625.41999999999996</v>
      </c>
    </row>
    <row r="627" spans="1:7" s="35" customFormat="1" ht="25.5" hidden="1" customHeight="1" x14ac:dyDescent="0.2">
      <c r="A627" s="5" t="s">
        <v>19</v>
      </c>
      <c r="B627" s="5" t="s">
        <v>130</v>
      </c>
      <c r="C627" s="36">
        <v>42461</v>
      </c>
      <c r="D627" s="8" t="s">
        <v>11</v>
      </c>
      <c r="E627" s="29" t="s">
        <v>123</v>
      </c>
      <c r="F627" s="11">
        <v>3</v>
      </c>
      <c r="G627" s="7">
        <v>1240.3</v>
      </c>
    </row>
    <row r="628" spans="1:7" s="35" customFormat="1" ht="25.5" hidden="1" customHeight="1" x14ac:dyDescent="0.2">
      <c r="A628" s="5" t="s">
        <v>19</v>
      </c>
      <c r="B628" s="5" t="s">
        <v>130</v>
      </c>
      <c r="C628" s="36">
        <v>42461</v>
      </c>
      <c r="D628" s="8" t="s">
        <v>12</v>
      </c>
      <c r="E628" s="29" t="s">
        <v>124</v>
      </c>
      <c r="F628" s="11">
        <v>1</v>
      </c>
      <c r="G628" s="7">
        <v>738.16</v>
      </c>
    </row>
    <row r="629" spans="1:7" s="35" customFormat="1" ht="25.5" hidden="1" customHeight="1" x14ac:dyDescent="0.2">
      <c r="A629" s="5" t="s">
        <v>19</v>
      </c>
      <c r="B629" s="5" t="s">
        <v>130</v>
      </c>
      <c r="C629" s="36">
        <v>42461</v>
      </c>
      <c r="D629" s="8" t="s">
        <v>13</v>
      </c>
      <c r="E629" s="29" t="s">
        <v>126</v>
      </c>
      <c r="F629" s="11">
        <v>1</v>
      </c>
      <c r="G629" s="7">
        <v>304</v>
      </c>
    </row>
    <row r="630" spans="1:7" s="35" customFormat="1" ht="25.5" hidden="1" customHeight="1" x14ac:dyDescent="0.2">
      <c r="A630" s="5" t="s">
        <v>19</v>
      </c>
      <c r="B630" s="5" t="s">
        <v>130</v>
      </c>
      <c r="C630" s="36">
        <v>42461</v>
      </c>
      <c r="D630" s="8" t="s">
        <v>25</v>
      </c>
      <c r="E630" s="29" t="s">
        <v>150</v>
      </c>
      <c r="F630" s="11">
        <v>1</v>
      </c>
      <c r="G630" s="7">
        <v>185.07</v>
      </c>
    </row>
    <row r="631" spans="1:7" s="35" customFormat="1" ht="25.5" hidden="1" customHeight="1" x14ac:dyDescent="0.2">
      <c r="A631" s="5" t="s">
        <v>19</v>
      </c>
      <c r="B631" s="5" t="s">
        <v>130</v>
      </c>
      <c r="C631" s="36">
        <v>42461</v>
      </c>
      <c r="D631" s="8" t="s">
        <v>26</v>
      </c>
      <c r="E631" s="29" t="s">
        <v>167</v>
      </c>
      <c r="F631" s="11">
        <v>2</v>
      </c>
      <c r="G631" s="7">
        <v>1254.9100000000001</v>
      </c>
    </row>
    <row r="632" spans="1:7" s="35" customFormat="1" ht="25.5" hidden="1" customHeight="1" x14ac:dyDescent="0.2">
      <c r="A632" s="5" t="s">
        <v>19</v>
      </c>
      <c r="B632" s="5" t="s">
        <v>130</v>
      </c>
      <c r="C632" s="36">
        <v>42461</v>
      </c>
      <c r="D632" s="8" t="s">
        <v>77</v>
      </c>
      <c r="E632" s="29" t="s">
        <v>153</v>
      </c>
      <c r="F632" s="11">
        <v>1</v>
      </c>
      <c r="G632" s="7">
        <v>384.84</v>
      </c>
    </row>
    <row r="633" spans="1:7" s="35" customFormat="1" ht="25.5" hidden="1" customHeight="1" x14ac:dyDescent="0.2">
      <c r="A633" s="5" t="s">
        <v>27</v>
      </c>
      <c r="B633" s="5" t="s">
        <v>104</v>
      </c>
      <c r="C633" s="36">
        <v>42461</v>
      </c>
      <c r="D633" s="37" t="s">
        <v>18</v>
      </c>
      <c r="E633" s="29" t="s">
        <v>131</v>
      </c>
      <c r="F633" s="11">
        <v>58</v>
      </c>
      <c r="G633" s="7">
        <v>9433.52</v>
      </c>
    </row>
    <row r="634" spans="1:7" s="35" customFormat="1" ht="25.5" hidden="1" customHeight="1" x14ac:dyDescent="0.2">
      <c r="A634" s="5" t="s">
        <v>27</v>
      </c>
      <c r="B634" s="5" t="s">
        <v>104</v>
      </c>
      <c r="C634" s="36">
        <v>42461</v>
      </c>
      <c r="D634" s="8" t="s">
        <v>28</v>
      </c>
      <c r="E634" s="29" t="s">
        <v>133</v>
      </c>
      <c r="F634" s="11">
        <v>6</v>
      </c>
      <c r="G634" s="7">
        <v>4876.28</v>
      </c>
    </row>
    <row r="635" spans="1:7" s="35" customFormat="1" ht="25.5" hidden="1" customHeight="1" x14ac:dyDescent="0.2">
      <c r="A635" s="5" t="s">
        <v>27</v>
      </c>
      <c r="B635" s="5" t="s">
        <v>104</v>
      </c>
      <c r="C635" s="36">
        <v>42461</v>
      </c>
      <c r="D635" s="8" t="s">
        <v>29</v>
      </c>
      <c r="E635" s="29" t="s">
        <v>134</v>
      </c>
      <c r="F635" s="11">
        <v>1</v>
      </c>
      <c r="G635" s="7">
        <v>564.88</v>
      </c>
    </row>
    <row r="636" spans="1:7" s="35" customFormat="1" ht="25.5" hidden="1" customHeight="1" x14ac:dyDescent="0.2">
      <c r="A636" s="5" t="s">
        <v>27</v>
      </c>
      <c r="B636" s="5" t="s">
        <v>104</v>
      </c>
      <c r="C636" s="36">
        <v>42461</v>
      </c>
      <c r="D636" s="8" t="s">
        <v>30</v>
      </c>
      <c r="E636" s="29" t="s">
        <v>170</v>
      </c>
      <c r="F636" s="11">
        <v>1</v>
      </c>
      <c r="G636" s="7">
        <v>843.15</v>
      </c>
    </row>
    <row r="637" spans="1:7" s="35" customFormat="1" ht="25.5" hidden="1" customHeight="1" x14ac:dyDescent="0.2">
      <c r="A637" s="5" t="s">
        <v>27</v>
      </c>
      <c r="B637" s="5" t="s">
        <v>104</v>
      </c>
      <c r="C637" s="36">
        <v>42461</v>
      </c>
      <c r="D637" s="8" t="s">
        <v>31</v>
      </c>
      <c r="E637" s="29" t="s">
        <v>135</v>
      </c>
      <c r="F637" s="11">
        <v>3</v>
      </c>
      <c r="G637" s="7">
        <v>3149.22</v>
      </c>
    </row>
    <row r="638" spans="1:7" s="35" customFormat="1" ht="25.5" hidden="1" customHeight="1" x14ac:dyDescent="0.2">
      <c r="A638" s="5" t="s">
        <v>27</v>
      </c>
      <c r="B638" s="5" t="s">
        <v>104</v>
      </c>
      <c r="C638" s="36">
        <v>42461</v>
      </c>
      <c r="D638" s="8" t="s">
        <v>32</v>
      </c>
      <c r="E638" s="29" t="s">
        <v>136</v>
      </c>
      <c r="F638" s="11">
        <v>1</v>
      </c>
      <c r="G638" s="7">
        <v>596.24</v>
      </c>
    </row>
    <row r="639" spans="1:7" s="35" customFormat="1" ht="25.5" hidden="1" customHeight="1" x14ac:dyDescent="0.25">
      <c r="A639" s="5" t="s">
        <v>27</v>
      </c>
      <c r="B639" s="5" t="s">
        <v>104</v>
      </c>
      <c r="C639" s="36">
        <v>42461</v>
      </c>
      <c r="D639" s="8" t="s">
        <v>33</v>
      </c>
      <c r="E639" s="29" t="s">
        <v>137</v>
      </c>
      <c r="F639" s="30">
        <v>2</v>
      </c>
      <c r="G639" s="7">
        <v>6080</v>
      </c>
    </row>
    <row r="640" spans="1:7" s="35" customFormat="1" ht="25.5" hidden="1" customHeight="1" x14ac:dyDescent="0.2">
      <c r="A640" s="5" t="s">
        <v>27</v>
      </c>
      <c r="B640" s="5" t="s">
        <v>104</v>
      </c>
      <c r="C640" s="36">
        <v>42461</v>
      </c>
      <c r="D640" s="8" t="s">
        <v>8</v>
      </c>
      <c r="E640" s="29" t="s">
        <v>120</v>
      </c>
      <c r="F640" s="11">
        <v>6</v>
      </c>
      <c r="G640" s="7">
        <v>1211.18</v>
      </c>
    </row>
    <row r="641" spans="1:7" s="35" customFormat="1" ht="25.5" hidden="1" customHeight="1" x14ac:dyDescent="0.2">
      <c r="A641" s="5" t="s">
        <v>27</v>
      </c>
      <c r="B641" s="5" t="s">
        <v>104</v>
      </c>
      <c r="C641" s="36">
        <v>42461</v>
      </c>
      <c r="D641" s="8" t="s">
        <v>9</v>
      </c>
      <c r="E641" s="29" t="s">
        <v>132</v>
      </c>
      <c r="F641" s="11">
        <v>1</v>
      </c>
      <c r="G641" s="7">
        <v>4239.42</v>
      </c>
    </row>
    <row r="642" spans="1:7" s="35" customFormat="1" ht="25.5" hidden="1" customHeight="1" x14ac:dyDescent="0.2">
      <c r="A642" s="5" t="s">
        <v>27</v>
      </c>
      <c r="B642" s="5" t="s">
        <v>104</v>
      </c>
      <c r="C642" s="36">
        <v>42461</v>
      </c>
      <c r="D642" s="8" t="s">
        <v>66</v>
      </c>
      <c r="E642" s="29" t="s">
        <v>158</v>
      </c>
      <c r="F642" s="11">
        <v>2</v>
      </c>
      <c r="G642" s="7">
        <v>4302.41</v>
      </c>
    </row>
    <row r="643" spans="1:7" s="35" customFormat="1" ht="25.5" hidden="1" customHeight="1" x14ac:dyDescent="0.2">
      <c r="A643" s="5" t="s">
        <v>27</v>
      </c>
      <c r="B643" s="5" t="s">
        <v>104</v>
      </c>
      <c r="C643" s="36">
        <v>42461</v>
      </c>
      <c r="D643" s="8" t="s">
        <v>34</v>
      </c>
      <c r="E643" s="29" t="s">
        <v>138</v>
      </c>
      <c r="F643" s="11">
        <v>18</v>
      </c>
      <c r="G643" s="7">
        <v>19817.439999999999</v>
      </c>
    </row>
    <row r="644" spans="1:7" s="35" customFormat="1" ht="25.5" hidden="1" customHeight="1" x14ac:dyDescent="0.2">
      <c r="A644" s="5" t="s">
        <v>27</v>
      </c>
      <c r="B644" s="5" t="s">
        <v>104</v>
      </c>
      <c r="C644" s="36">
        <v>42461</v>
      </c>
      <c r="D644" s="8" t="s">
        <v>87</v>
      </c>
      <c r="E644" s="29" t="s">
        <v>178</v>
      </c>
      <c r="F644" s="11">
        <v>1</v>
      </c>
      <c r="G644" s="7">
        <v>2560</v>
      </c>
    </row>
    <row r="645" spans="1:7" s="35" customFormat="1" ht="25.5" hidden="1" customHeight="1" x14ac:dyDescent="0.2">
      <c r="A645" s="5" t="s">
        <v>27</v>
      </c>
      <c r="B645" s="5" t="s">
        <v>104</v>
      </c>
      <c r="C645" s="36">
        <v>42461</v>
      </c>
      <c r="D645" s="8" t="s">
        <v>35</v>
      </c>
      <c r="E645" s="29" t="s">
        <v>139</v>
      </c>
      <c r="F645" s="11">
        <v>18</v>
      </c>
      <c r="G645" s="7">
        <v>5692.43</v>
      </c>
    </row>
    <row r="646" spans="1:7" s="35" customFormat="1" ht="25.5" hidden="1" customHeight="1" x14ac:dyDescent="0.2">
      <c r="A646" s="5" t="s">
        <v>27</v>
      </c>
      <c r="B646" s="5" t="s">
        <v>104</v>
      </c>
      <c r="C646" s="36">
        <v>42461</v>
      </c>
      <c r="D646" s="8" t="s">
        <v>36</v>
      </c>
      <c r="E646" s="29" t="s">
        <v>140</v>
      </c>
      <c r="F646" s="11">
        <v>6</v>
      </c>
      <c r="G646" s="7">
        <v>4068.43</v>
      </c>
    </row>
    <row r="647" spans="1:7" s="35" customFormat="1" ht="25.5" hidden="1" customHeight="1" x14ac:dyDescent="0.2">
      <c r="A647" s="5" t="s">
        <v>27</v>
      </c>
      <c r="B647" s="5" t="s">
        <v>104</v>
      </c>
      <c r="C647" s="36">
        <v>42461</v>
      </c>
      <c r="D647" s="8" t="s">
        <v>37</v>
      </c>
      <c r="E647" s="29" t="s">
        <v>171</v>
      </c>
      <c r="F647" s="11">
        <v>3</v>
      </c>
      <c r="G647" s="7">
        <v>1439.4</v>
      </c>
    </row>
    <row r="648" spans="1:7" s="35" customFormat="1" ht="25.5" hidden="1" customHeight="1" x14ac:dyDescent="0.2">
      <c r="A648" s="5" t="s">
        <v>27</v>
      </c>
      <c r="B648" s="5" t="s">
        <v>104</v>
      </c>
      <c r="C648" s="36">
        <v>42461</v>
      </c>
      <c r="D648" s="8" t="s">
        <v>21</v>
      </c>
      <c r="E648" s="29" t="s">
        <v>141</v>
      </c>
      <c r="F648" s="11">
        <v>1</v>
      </c>
      <c r="G648" s="7">
        <v>286.98</v>
      </c>
    </row>
    <row r="649" spans="1:7" s="35" customFormat="1" ht="25.5" hidden="1" customHeight="1" x14ac:dyDescent="0.2">
      <c r="A649" s="5" t="s">
        <v>27</v>
      </c>
      <c r="B649" s="5" t="s">
        <v>104</v>
      </c>
      <c r="C649" s="36">
        <v>42461</v>
      </c>
      <c r="D649" s="8" t="s">
        <v>22</v>
      </c>
      <c r="E649" s="29" t="s">
        <v>121</v>
      </c>
      <c r="F649" s="11">
        <v>3</v>
      </c>
      <c r="G649" s="7">
        <v>308.23</v>
      </c>
    </row>
    <row r="650" spans="1:7" s="35" customFormat="1" ht="25.5" hidden="1" customHeight="1" x14ac:dyDescent="0.2">
      <c r="A650" s="5" t="s">
        <v>27</v>
      </c>
      <c r="B650" s="5" t="s">
        <v>104</v>
      </c>
      <c r="C650" s="36">
        <v>42461</v>
      </c>
      <c r="D650" s="8" t="s">
        <v>10</v>
      </c>
      <c r="E650" s="29" t="s">
        <v>122</v>
      </c>
      <c r="F650" s="11">
        <v>14</v>
      </c>
      <c r="G650" s="7">
        <v>3089.21</v>
      </c>
    </row>
    <row r="651" spans="1:7" s="35" customFormat="1" ht="25.5" hidden="1" customHeight="1" x14ac:dyDescent="0.2">
      <c r="A651" s="5" t="s">
        <v>27</v>
      </c>
      <c r="B651" s="5" t="s">
        <v>104</v>
      </c>
      <c r="C651" s="36">
        <v>42461</v>
      </c>
      <c r="D651" s="8" t="s">
        <v>38</v>
      </c>
      <c r="E651" s="29" t="s">
        <v>180</v>
      </c>
      <c r="F651" s="11">
        <v>1</v>
      </c>
      <c r="G651" s="7">
        <v>677.15</v>
      </c>
    </row>
    <row r="652" spans="1:7" s="35" customFormat="1" ht="25.5" hidden="1" customHeight="1" x14ac:dyDescent="0.2">
      <c r="A652" s="5" t="s">
        <v>27</v>
      </c>
      <c r="B652" s="5" t="s">
        <v>104</v>
      </c>
      <c r="C652" s="36">
        <v>42461</v>
      </c>
      <c r="D652" s="8" t="s">
        <v>40</v>
      </c>
      <c r="E652" s="29" t="s">
        <v>173</v>
      </c>
      <c r="F652" s="11">
        <v>4</v>
      </c>
      <c r="G652" s="7">
        <v>4327.3599999999997</v>
      </c>
    </row>
    <row r="653" spans="1:7" s="35" customFormat="1" ht="25.5" hidden="1" customHeight="1" x14ac:dyDescent="0.2">
      <c r="A653" s="5" t="s">
        <v>27</v>
      </c>
      <c r="B653" s="5" t="s">
        <v>104</v>
      </c>
      <c r="C653" s="36">
        <v>42461</v>
      </c>
      <c r="D653" s="8" t="s">
        <v>41</v>
      </c>
      <c r="E653" s="29" t="s">
        <v>165</v>
      </c>
      <c r="F653" s="11">
        <v>1</v>
      </c>
      <c r="G653" s="7">
        <v>2300</v>
      </c>
    </row>
    <row r="654" spans="1:7" s="35" customFormat="1" ht="25.5" hidden="1" customHeight="1" x14ac:dyDescent="0.2">
      <c r="A654" s="5" t="s">
        <v>27</v>
      </c>
      <c r="B654" s="5" t="s">
        <v>104</v>
      </c>
      <c r="C654" s="36">
        <v>42461</v>
      </c>
      <c r="D654" s="8" t="s">
        <v>11</v>
      </c>
      <c r="E654" s="29" t="s">
        <v>123</v>
      </c>
      <c r="F654" s="11">
        <v>7</v>
      </c>
      <c r="G654" s="7">
        <v>1473.78</v>
      </c>
    </row>
    <row r="655" spans="1:7" s="35" customFormat="1" ht="25.5" hidden="1" customHeight="1" x14ac:dyDescent="0.2">
      <c r="A655" s="5" t="s">
        <v>27</v>
      </c>
      <c r="B655" s="5" t="s">
        <v>104</v>
      </c>
      <c r="C655" s="36">
        <v>42461</v>
      </c>
      <c r="D655" s="8" t="s">
        <v>43</v>
      </c>
      <c r="E655" s="29" t="s">
        <v>142</v>
      </c>
      <c r="F655" s="11">
        <v>12</v>
      </c>
      <c r="G655" s="7">
        <v>14487.13</v>
      </c>
    </row>
    <row r="656" spans="1:7" s="35" customFormat="1" ht="25.5" hidden="1" customHeight="1" x14ac:dyDescent="0.2">
      <c r="A656" s="5" t="s">
        <v>27</v>
      </c>
      <c r="B656" s="5" t="s">
        <v>104</v>
      </c>
      <c r="C656" s="36">
        <v>42461</v>
      </c>
      <c r="D656" s="8" t="s">
        <v>45</v>
      </c>
      <c r="E656" s="29" t="s">
        <v>144</v>
      </c>
      <c r="F656" s="11">
        <v>2</v>
      </c>
      <c r="G656" s="7">
        <v>374</v>
      </c>
    </row>
    <row r="657" spans="1:7" s="35" customFormat="1" ht="25.5" hidden="1" customHeight="1" x14ac:dyDescent="0.25">
      <c r="A657" s="5" t="s">
        <v>27</v>
      </c>
      <c r="B657" s="5" t="s">
        <v>104</v>
      </c>
      <c r="C657" s="36">
        <v>42461</v>
      </c>
      <c r="D657" s="8" t="s">
        <v>46</v>
      </c>
      <c r="E657" s="6" t="s">
        <v>145</v>
      </c>
      <c r="F657" s="11">
        <v>1</v>
      </c>
      <c r="G657" s="7">
        <v>640.89</v>
      </c>
    </row>
    <row r="658" spans="1:7" s="35" customFormat="1" ht="25.5" hidden="1" customHeight="1" x14ac:dyDescent="0.2">
      <c r="A658" s="5" t="s">
        <v>27</v>
      </c>
      <c r="B658" s="5" t="s">
        <v>104</v>
      </c>
      <c r="C658" s="36">
        <v>42461</v>
      </c>
      <c r="D658" s="8" t="s">
        <v>23</v>
      </c>
      <c r="E658" s="29" t="s">
        <v>146</v>
      </c>
      <c r="F658" s="11">
        <v>1</v>
      </c>
      <c r="G658" s="7">
        <v>457.11</v>
      </c>
    </row>
    <row r="659" spans="1:7" s="35" customFormat="1" ht="25.5" hidden="1" customHeight="1" x14ac:dyDescent="0.2">
      <c r="A659" s="5" t="s">
        <v>27</v>
      </c>
      <c r="B659" s="5" t="s">
        <v>104</v>
      </c>
      <c r="C659" s="36">
        <v>42461</v>
      </c>
      <c r="D659" s="8" t="s">
        <v>13</v>
      </c>
      <c r="E659" s="29" t="s">
        <v>126</v>
      </c>
      <c r="F659" s="11">
        <v>14</v>
      </c>
      <c r="G659" s="7">
        <v>2096.77</v>
      </c>
    </row>
    <row r="660" spans="1:7" s="35" customFormat="1" ht="25.5" hidden="1" customHeight="1" x14ac:dyDescent="0.2">
      <c r="A660" s="5" t="s">
        <v>27</v>
      </c>
      <c r="B660" s="5" t="s">
        <v>104</v>
      </c>
      <c r="C660" s="36">
        <v>42461</v>
      </c>
      <c r="D660" s="8" t="s">
        <v>14</v>
      </c>
      <c r="E660" s="29" t="s">
        <v>127</v>
      </c>
      <c r="F660" s="11">
        <v>11</v>
      </c>
      <c r="G660" s="7">
        <v>2616.65</v>
      </c>
    </row>
    <row r="661" spans="1:7" s="35" customFormat="1" ht="25.5" hidden="1" customHeight="1" x14ac:dyDescent="0.2">
      <c r="A661" s="5" t="s">
        <v>27</v>
      </c>
      <c r="B661" s="5" t="s">
        <v>104</v>
      </c>
      <c r="C661" s="36">
        <v>42461</v>
      </c>
      <c r="D661" s="8" t="s">
        <v>15</v>
      </c>
      <c r="E661" s="29" t="s">
        <v>128</v>
      </c>
      <c r="F661" s="11">
        <v>8</v>
      </c>
      <c r="G661" s="7">
        <v>2858.12</v>
      </c>
    </row>
    <row r="662" spans="1:7" s="35" customFormat="1" ht="25.5" hidden="1" customHeight="1" x14ac:dyDescent="0.2">
      <c r="A662" s="5" t="s">
        <v>27</v>
      </c>
      <c r="B662" s="5" t="s">
        <v>104</v>
      </c>
      <c r="C662" s="36">
        <v>42461</v>
      </c>
      <c r="D662" s="8" t="s">
        <v>49</v>
      </c>
      <c r="E662" s="29" t="s">
        <v>148</v>
      </c>
      <c r="F662" s="11">
        <v>13</v>
      </c>
      <c r="G662" s="7">
        <v>14333.01</v>
      </c>
    </row>
    <row r="663" spans="1:7" s="35" customFormat="1" ht="25.5" hidden="1" customHeight="1" x14ac:dyDescent="0.2">
      <c r="A663" s="5" t="s">
        <v>27</v>
      </c>
      <c r="B663" s="5" t="s">
        <v>104</v>
      </c>
      <c r="C663" s="36">
        <v>42461</v>
      </c>
      <c r="D663" s="8" t="s">
        <v>50</v>
      </c>
      <c r="E663" s="29" t="s">
        <v>149</v>
      </c>
      <c r="F663" s="11">
        <v>7</v>
      </c>
      <c r="G663" s="7">
        <v>1626.84</v>
      </c>
    </row>
    <row r="664" spans="1:7" s="35" customFormat="1" ht="25.5" hidden="1" customHeight="1" x14ac:dyDescent="0.2">
      <c r="A664" s="5" t="s">
        <v>27</v>
      </c>
      <c r="B664" s="5" t="s">
        <v>104</v>
      </c>
      <c r="C664" s="36">
        <v>42461</v>
      </c>
      <c r="D664" s="8" t="s">
        <v>25</v>
      </c>
      <c r="E664" s="29" t="s">
        <v>150</v>
      </c>
      <c r="F664" s="11">
        <v>15</v>
      </c>
      <c r="G664" s="7">
        <v>3350.54</v>
      </c>
    </row>
    <row r="665" spans="1:7" s="35" customFormat="1" ht="25.5" hidden="1" customHeight="1" x14ac:dyDescent="0.2">
      <c r="A665" s="5" t="s">
        <v>27</v>
      </c>
      <c r="B665" s="5" t="s">
        <v>104</v>
      </c>
      <c r="C665" s="36">
        <v>42461</v>
      </c>
      <c r="D665" s="8" t="s">
        <v>20</v>
      </c>
      <c r="E665" s="29" t="s">
        <v>176</v>
      </c>
      <c r="F665" s="11">
        <v>1</v>
      </c>
      <c r="G665" s="7">
        <v>336.94</v>
      </c>
    </row>
    <row r="666" spans="1:7" s="35" customFormat="1" ht="25.5" hidden="1" customHeight="1" x14ac:dyDescent="0.2">
      <c r="A666" s="5" t="s">
        <v>27</v>
      </c>
      <c r="B666" s="5" t="s">
        <v>104</v>
      </c>
      <c r="C666" s="36">
        <v>42461</v>
      </c>
      <c r="D666" s="8" t="s">
        <v>73</v>
      </c>
      <c r="E666" s="29" t="s">
        <v>162</v>
      </c>
      <c r="F666" s="11">
        <v>1</v>
      </c>
      <c r="G666" s="7">
        <v>1302.8399999999999</v>
      </c>
    </row>
    <row r="667" spans="1:7" s="35" customFormat="1" ht="25.5" hidden="1" customHeight="1" x14ac:dyDescent="0.2">
      <c r="A667" s="5" t="s">
        <v>27</v>
      </c>
      <c r="B667" s="5" t="s">
        <v>104</v>
      </c>
      <c r="C667" s="36">
        <v>42461</v>
      </c>
      <c r="D667" s="8" t="s">
        <v>53</v>
      </c>
      <c r="E667" s="29" t="s">
        <v>152</v>
      </c>
      <c r="F667" s="11">
        <v>8</v>
      </c>
      <c r="G667" s="7">
        <v>10575.68</v>
      </c>
    </row>
    <row r="668" spans="1:7" s="35" customFormat="1" ht="25.5" hidden="1" customHeight="1" x14ac:dyDescent="0.25">
      <c r="A668" s="5" t="s">
        <v>27</v>
      </c>
      <c r="B668" s="5" t="s">
        <v>104</v>
      </c>
      <c r="C668" s="36">
        <v>42461</v>
      </c>
      <c r="D668" s="8" t="s">
        <v>86</v>
      </c>
      <c r="E668" s="6" t="s">
        <v>191</v>
      </c>
      <c r="F668" s="11">
        <v>1</v>
      </c>
      <c r="G668" s="7">
        <v>1164.22</v>
      </c>
    </row>
    <row r="669" spans="1:7" s="35" customFormat="1" ht="25.5" hidden="1" customHeight="1" x14ac:dyDescent="0.2">
      <c r="A669" s="5" t="s">
        <v>27</v>
      </c>
      <c r="B669" s="5" t="s">
        <v>104</v>
      </c>
      <c r="C669" s="36">
        <v>42461</v>
      </c>
      <c r="D669" s="8" t="s">
        <v>54</v>
      </c>
      <c r="E669" s="29" t="s">
        <v>163</v>
      </c>
      <c r="F669" s="11">
        <v>1</v>
      </c>
      <c r="G669" s="7">
        <v>1080</v>
      </c>
    </row>
    <row r="670" spans="1:7" s="35" customFormat="1" ht="25.5" hidden="1" customHeight="1" x14ac:dyDescent="0.2">
      <c r="A670" s="5" t="s">
        <v>27</v>
      </c>
      <c r="B670" s="5" t="s">
        <v>104</v>
      </c>
      <c r="C670" s="36">
        <v>42461</v>
      </c>
      <c r="D670" s="8" t="s">
        <v>77</v>
      </c>
      <c r="E670" s="29" t="s">
        <v>153</v>
      </c>
      <c r="F670" s="11">
        <v>1</v>
      </c>
      <c r="G670" s="7">
        <v>357.14</v>
      </c>
    </row>
    <row r="671" spans="1:7" s="35" customFormat="1" ht="25.5" hidden="1" customHeight="1" x14ac:dyDescent="0.2">
      <c r="A671" s="5" t="s">
        <v>57</v>
      </c>
      <c r="B671" s="5" t="s">
        <v>119</v>
      </c>
      <c r="C671" s="36">
        <v>42461</v>
      </c>
      <c r="D671" s="8" t="s">
        <v>9</v>
      </c>
      <c r="E671" s="29" t="s">
        <v>132</v>
      </c>
      <c r="F671" s="11">
        <v>1</v>
      </c>
      <c r="G671" s="7">
        <v>242.95</v>
      </c>
    </row>
    <row r="672" spans="1:7" s="35" customFormat="1" ht="25.5" hidden="1" customHeight="1" x14ac:dyDescent="0.2">
      <c r="A672" s="5" t="s">
        <v>57</v>
      </c>
      <c r="B672" s="5" t="s">
        <v>119</v>
      </c>
      <c r="C672" s="36">
        <v>42461</v>
      </c>
      <c r="D672" s="8" t="s">
        <v>12</v>
      </c>
      <c r="E672" s="29" t="s">
        <v>124</v>
      </c>
      <c r="F672" s="11">
        <v>1</v>
      </c>
      <c r="G672" s="7">
        <v>464.76</v>
      </c>
    </row>
    <row r="673" spans="1:7" s="35" customFormat="1" ht="25.5" hidden="1" customHeight="1" x14ac:dyDescent="0.2">
      <c r="A673" s="5" t="s">
        <v>57</v>
      </c>
      <c r="B673" s="5" t="s">
        <v>119</v>
      </c>
      <c r="C673" s="36">
        <v>42461</v>
      </c>
      <c r="D673" s="8" t="s">
        <v>43</v>
      </c>
      <c r="E673" s="29" t="s">
        <v>142</v>
      </c>
      <c r="F673" s="11">
        <v>1</v>
      </c>
      <c r="G673" s="7">
        <v>2432.6999999999998</v>
      </c>
    </row>
    <row r="674" spans="1:7" s="35" customFormat="1" ht="25.5" hidden="1" customHeight="1" x14ac:dyDescent="0.2">
      <c r="A674" s="5" t="s">
        <v>57</v>
      </c>
      <c r="B674" s="5" t="s">
        <v>119</v>
      </c>
      <c r="C674" s="36">
        <v>42461</v>
      </c>
      <c r="D674" s="8" t="s">
        <v>88</v>
      </c>
      <c r="E674" s="29" t="s">
        <v>200</v>
      </c>
      <c r="F674" s="11">
        <v>1</v>
      </c>
      <c r="G674" s="7">
        <v>1327.24</v>
      </c>
    </row>
    <row r="675" spans="1:7" s="35" customFormat="1" ht="25.5" hidden="1" customHeight="1" x14ac:dyDescent="0.2">
      <c r="A675" s="5" t="s">
        <v>57</v>
      </c>
      <c r="B675" s="5" t="s">
        <v>119</v>
      </c>
      <c r="C675" s="36">
        <v>42461</v>
      </c>
      <c r="D675" s="8" t="s">
        <v>49</v>
      </c>
      <c r="E675" s="29" t="s">
        <v>148</v>
      </c>
      <c r="F675" s="11">
        <v>2</v>
      </c>
      <c r="G675" s="7">
        <v>3669.72</v>
      </c>
    </row>
    <row r="676" spans="1:7" s="35" customFormat="1" ht="25.5" hidden="1" customHeight="1" x14ac:dyDescent="0.2">
      <c r="A676" s="5" t="s">
        <v>57</v>
      </c>
      <c r="B676" s="5" t="s">
        <v>119</v>
      </c>
      <c r="C676" s="36">
        <v>42461</v>
      </c>
      <c r="D676" s="8" t="s">
        <v>26</v>
      </c>
      <c r="E676" s="29" t="s">
        <v>167</v>
      </c>
      <c r="F676" s="11">
        <v>1</v>
      </c>
      <c r="G676" s="7">
        <v>745.94</v>
      </c>
    </row>
    <row r="677" spans="1:7" s="35" customFormat="1" ht="25.5" hidden="1" customHeight="1" x14ac:dyDescent="0.2">
      <c r="A677" s="5" t="s">
        <v>57</v>
      </c>
      <c r="B677" s="5" t="s">
        <v>119</v>
      </c>
      <c r="C677" s="36">
        <v>42461</v>
      </c>
      <c r="D677" s="8" t="s">
        <v>54</v>
      </c>
      <c r="E677" s="29" t="s">
        <v>163</v>
      </c>
      <c r="F677" s="11">
        <v>1</v>
      </c>
      <c r="G677" s="7">
        <v>747.36</v>
      </c>
    </row>
    <row r="678" spans="1:7" s="35" customFormat="1" ht="25.5" hidden="1" customHeight="1" x14ac:dyDescent="0.2">
      <c r="A678" s="5" t="s">
        <v>58</v>
      </c>
      <c r="B678" s="5" t="s">
        <v>198</v>
      </c>
      <c r="C678" s="36">
        <v>42461</v>
      </c>
      <c r="D678" s="37" t="s">
        <v>18</v>
      </c>
      <c r="E678" s="29" t="s">
        <v>131</v>
      </c>
      <c r="F678" s="11">
        <v>2</v>
      </c>
      <c r="G678" s="7">
        <v>489.35</v>
      </c>
    </row>
    <row r="679" spans="1:7" s="35" customFormat="1" ht="25.5" hidden="1" customHeight="1" x14ac:dyDescent="0.2">
      <c r="A679" s="5" t="s">
        <v>58</v>
      </c>
      <c r="B679" s="5" t="s">
        <v>198</v>
      </c>
      <c r="C679" s="36">
        <v>42461</v>
      </c>
      <c r="D679" s="8" t="s">
        <v>10</v>
      </c>
      <c r="E679" s="29" t="s">
        <v>122</v>
      </c>
      <c r="F679" s="11">
        <v>6</v>
      </c>
      <c r="G679" s="7">
        <v>2130.66</v>
      </c>
    </row>
    <row r="680" spans="1:7" s="35" customFormat="1" ht="25.5" hidden="1" customHeight="1" x14ac:dyDescent="0.2">
      <c r="A680" s="5" t="s">
        <v>58</v>
      </c>
      <c r="B680" s="5" t="s">
        <v>198</v>
      </c>
      <c r="C680" s="36">
        <v>42461</v>
      </c>
      <c r="D680" s="8" t="s">
        <v>39</v>
      </c>
      <c r="E680" s="29" t="s">
        <v>172</v>
      </c>
      <c r="F680" s="11">
        <v>1</v>
      </c>
      <c r="G680" s="7">
        <v>833.32</v>
      </c>
    </row>
    <row r="681" spans="1:7" s="35" customFormat="1" ht="25.5" hidden="1" customHeight="1" x14ac:dyDescent="0.2">
      <c r="A681" s="5" t="s">
        <v>58</v>
      </c>
      <c r="B681" s="5" t="s">
        <v>198</v>
      </c>
      <c r="C681" s="36">
        <v>42461</v>
      </c>
      <c r="D681" s="8" t="s">
        <v>13</v>
      </c>
      <c r="E681" s="29" t="s">
        <v>126</v>
      </c>
      <c r="F681" s="11">
        <v>1</v>
      </c>
      <c r="G681" s="7">
        <v>263.04000000000002</v>
      </c>
    </row>
    <row r="682" spans="1:7" s="35" customFormat="1" ht="25.5" hidden="1" customHeight="1" x14ac:dyDescent="0.25">
      <c r="A682" s="5" t="s">
        <v>58</v>
      </c>
      <c r="B682" s="5" t="s">
        <v>198</v>
      </c>
      <c r="C682" s="36">
        <v>42461</v>
      </c>
      <c r="D682" s="8" t="s">
        <v>89</v>
      </c>
      <c r="E682" s="6" t="s">
        <v>147</v>
      </c>
      <c r="F682" s="11">
        <v>1</v>
      </c>
      <c r="G682" s="7">
        <v>520.20000000000005</v>
      </c>
    </row>
    <row r="683" spans="1:7" s="35" customFormat="1" ht="25.5" hidden="1" customHeight="1" x14ac:dyDescent="0.2">
      <c r="A683" s="5" t="s">
        <v>58</v>
      </c>
      <c r="B683" s="5" t="s">
        <v>198</v>
      </c>
      <c r="C683" s="36">
        <v>42461</v>
      </c>
      <c r="D683" s="8" t="s">
        <v>25</v>
      </c>
      <c r="E683" s="29" t="s">
        <v>150</v>
      </c>
      <c r="F683" s="11">
        <v>2</v>
      </c>
      <c r="G683" s="7">
        <v>648.39</v>
      </c>
    </row>
    <row r="684" spans="1:7" s="35" customFormat="1" ht="25.5" hidden="1" customHeight="1" x14ac:dyDescent="0.25">
      <c r="A684" s="5" t="s">
        <v>58</v>
      </c>
      <c r="B684" s="5" t="s">
        <v>198</v>
      </c>
      <c r="C684" s="36">
        <v>42461</v>
      </c>
      <c r="D684" s="8" t="s">
        <v>51</v>
      </c>
      <c r="E684" s="6" t="s">
        <v>151</v>
      </c>
      <c r="F684" s="11">
        <v>1</v>
      </c>
      <c r="G684" s="7">
        <v>1042.8</v>
      </c>
    </row>
    <row r="685" spans="1:7" s="35" customFormat="1" ht="25.5" hidden="1" customHeight="1" x14ac:dyDescent="0.2">
      <c r="A685" s="5" t="s">
        <v>59</v>
      </c>
      <c r="B685" s="5" t="s">
        <v>164</v>
      </c>
      <c r="C685" s="36">
        <v>42461</v>
      </c>
      <c r="D685" s="37" t="s">
        <v>18</v>
      </c>
      <c r="E685" s="29" t="s">
        <v>131</v>
      </c>
      <c r="F685" s="11">
        <v>4</v>
      </c>
      <c r="G685" s="7">
        <v>1216</v>
      </c>
    </row>
    <row r="686" spans="1:7" s="35" customFormat="1" ht="25.5" hidden="1" customHeight="1" x14ac:dyDescent="0.2">
      <c r="A686" s="5" t="s">
        <v>59</v>
      </c>
      <c r="B686" s="5" t="s">
        <v>164</v>
      </c>
      <c r="C686" s="36">
        <v>42461</v>
      </c>
      <c r="D686" s="8" t="s">
        <v>8</v>
      </c>
      <c r="E686" s="29" t="s">
        <v>120</v>
      </c>
      <c r="F686" s="11">
        <v>1</v>
      </c>
      <c r="G686" s="7">
        <v>405.52</v>
      </c>
    </row>
    <row r="687" spans="1:7" s="35" customFormat="1" ht="25.5" hidden="1" customHeight="1" x14ac:dyDescent="0.2">
      <c r="A687" s="5" t="s">
        <v>59</v>
      </c>
      <c r="B687" s="5" t="s">
        <v>164</v>
      </c>
      <c r="C687" s="36">
        <v>42461</v>
      </c>
      <c r="D687" s="8" t="s">
        <v>9</v>
      </c>
      <c r="E687" s="29" t="s">
        <v>132</v>
      </c>
      <c r="F687" s="11">
        <v>3</v>
      </c>
      <c r="G687" s="7">
        <v>1923.77</v>
      </c>
    </row>
    <row r="688" spans="1:7" s="35" customFormat="1" ht="25.5" hidden="1" customHeight="1" x14ac:dyDescent="0.2">
      <c r="A688" s="5" t="s">
        <v>59</v>
      </c>
      <c r="B688" s="5" t="s">
        <v>164</v>
      </c>
      <c r="C688" s="36">
        <v>42461</v>
      </c>
      <c r="D688" s="8" t="s">
        <v>36</v>
      </c>
      <c r="E688" s="29" t="s">
        <v>140</v>
      </c>
      <c r="F688" s="11">
        <v>1</v>
      </c>
      <c r="G688" s="7">
        <v>858.41</v>
      </c>
    </row>
    <row r="689" spans="1:7" s="35" customFormat="1" ht="25.5" hidden="1" customHeight="1" x14ac:dyDescent="0.2">
      <c r="A689" s="5" t="s">
        <v>59</v>
      </c>
      <c r="B689" s="5" t="s">
        <v>164</v>
      </c>
      <c r="C689" s="36">
        <v>42461</v>
      </c>
      <c r="D689" s="8" t="s">
        <v>10</v>
      </c>
      <c r="E689" s="29" t="s">
        <v>122</v>
      </c>
      <c r="F689" s="11">
        <v>11</v>
      </c>
      <c r="G689" s="7">
        <v>4109.28</v>
      </c>
    </row>
    <row r="690" spans="1:7" s="35" customFormat="1" ht="25.5" hidden="1" customHeight="1" x14ac:dyDescent="0.2">
      <c r="A690" s="5" t="s">
        <v>59</v>
      </c>
      <c r="B690" s="5" t="s">
        <v>164</v>
      </c>
      <c r="C690" s="36">
        <v>42461</v>
      </c>
      <c r="D690" s="8" t="s">
        <v>11</v>
      </c>
      <c r="E690" s="29" t="s">
        <v>123</v>
      </c>
      <c r="F690" s="11">
        <v>2</v>
      </c>
      <c r="G690" s="7">
        <v>1037.3</v>
      </c>
    </row>
    <row r="691" spans="1:7" s="35" customFormat="1" ht="25.5" hidden="1" customHeight="1" x14ac:dyDescent="0.2">
      <c r="A691" s="5" t="s">
        <v>59</v>
      </c>
      <c r="B691" s="5" t="s">
        <v>164</v>
      </c>
      <c r="C691" s="36">
        <v>42461</v>
      </c>
      <c r="D691" s="8" t="s">
        <v>12</v>
      </c>
      <c r="E691" s="29" t="s">
        <v>124</v>
      </c>
      <c r="F691" s="11">
        <v>10</v>
      </c>
      <c r="G691" s="7">
        <v>7914.02</v>
      </c>
    </row>
    <row r="692" spans="1:7" s="35" customFormat="1" ht="25.5" hidden="1" customHeight="1" x14ac:dyDescent="0.2">
      <c r="A692" s="5" t="s">
        <v>59</v>
      </c>
      <c r="B692" s="5" t="s">
        <v>164</v>
      </c>
      <c r="C692" s="36">
        <v>42461</v>
      </c>
      <c r="D692" s="8" t="s">
        <v>13</v>
      </c>
      <c r="E692" s="29" t="s">
        <v>126</v>
      </c>
      <c r="F692" s="11">
        <v>44</v>
      </c>
      <c r="G692" s="7">
        <v>13259.45</v>
      </c>
    </row>
    <row r="693" spans="1:7" s="35" customFormat="1" ht="25.5" hidden="1" customHeight="1" x14ac:dyDescent="0.2">
      <c r="A693" s="5" t="s">
        <v>59</v>
      </c>
      <c r="B693" s="5" t="s">
        <v>164</v>
      </c>
      <c r="C693" s="36">
        <v>42461</v>
      </c>
      <c r="D693" s="8" t="s">
        <v>14</v>
      </c>
      <c r="E693" s="29" t="s">
        <v>127</v>
      </c>
      <c r="F693" s="11">
        <v>6</v>
      </c>
      <c r="G693" s="7">
        <v>2482.2800000000002</v>
      </c>
    </row>
    <row r="694" spans="1:7" s="35" customFormat="1" ht="25.5" hidden="1" customHeight="1" x14ac:dyDescent="0.2">
      <c r="A694" s="5" t="s">
        <v>59</v>
      </c>
      <c r="B694" s="5" t="s">
        <v>164</v>
      </c>
      <c r="C694" s="36">
        <v>42461</v>
      </c>
      <c r="D694" s="8" t="s">
        <v>15</v>
      </c>
      <c r="E694" s="29" t="s">
        <v>128</v>
      </c>
      <c r="F694" s="11">
        <v>17</v>
      </c>
      <c r="G694" s="7">
        <v>10671.56</v>
      </c>
    </row>
    <row r="695" spans="1:7" s="35" customFormat="1" ht="25.5" hidden="1" customHeight="1" x14ac:dyDescent="0.2">
      <c r="A695" s="5" t="s">
        <v>59</v>
      </c>
      <c r="B695" s="5" t="s">
        <v>164</v>
      </c>
      <c r="C695" s="36">
        <v>42461</v>
      </c>
      <c r="D695" s="8" t="s">
        <v>16</v>
      </c>
      <c r="E695" s="29" t="s">
        <v>129</v>
      </c>
      <c r="F695" s="11">
        <v>1</v>
      </c>
      <c r="G695" s="7">
        <v>200</v>
      </c>
    </row>
    <row r="696" spans="1:7" s="35" customFormat="1" ht="25.5" hidden="1" customHeight="1" x14ac:dyDescent="0.2">
      <c r="A696" s="5" t="s">
        <v>60</v>
      </c>
      <c r="B696" s="39" t="s">
        <v>104</v>
      </c>
      <c r="C696" s="36">
        <v>42461</v>
      </c>
      <c r="D696" s="37" t="s">
        <v>18</v>
      </c>
      <c r="E696" s="29" t="s">
        <v>131</v>
      </c>
      <c r="F696" s="11">
        <v>21</v>
      </c>
      <c r="G696" s="7">
        <v>5443.16</v>
      </c>
    </row>
    <row r="697" spans="1:7" s="35" customFormat="1" ht="25.5" hidden="1" customHeight="1" x14ac:dyDescent="0.2">
      <c r="A697" s="5" t="s">
        <v>60</v>
      </c>
      <c r="B697" s="39" t="s">
        <v>104</v>
      </c>
      <c r="C697" s="36">
        <v>42461</v>
      </c>
      <c r="D697" s="8" t="s">
        <v>8</v>
      </c>
      <c r="E697" s="29" t="s">
        <v>120</v>
      </c>
      <c r="F697" s="11">
        <v>11</v>
      </c>
      <c r="G697" s="7">
        <v>3405.23</v>
      </c>
    </row>
    <row r="698" spans="1:7" s="35" customFormat="1" ht="25.5" hidden="1" customHeight="1" x14ac:dyDescent="0.2">
      <c r="A698" s="5" t="s">
        <v>60</v>
      </c>
      <c r="B698" s="39" t="s">
        <v>104</v>
      </c>
      <c r="C698" s="36">
        <v>42461</v>
      </c>
      <c r="D698" s="8" t="s">
        <v>9</v>
      </c>
      <c r="E698" s="29" t="s">
        <v>132</v>
      </c>
      <c r="F698" s="11">
        <v>10</v>
      </c>
      <c r="G698" s="7">
        <v>5082.6000000000004</v>
      </c>
    </row>
    <row r="699" spans="1:7" s="35" customFormat="1" ht="25.5" hidden="1" customHeight="1" x14ac:dyDescent="0.2">
      <c r="A699" s="5" t="s">
        <v>60</v>
      </c>
      <c r="B699" s="39" t="s">
        <v>104</v>
      </c>
      <c r="C699" s="36">
        <v>42461</v>
      </c>
      <c r="D699" s="8" t="s">
        <v>35</v>
      </c>
      <c r="E699" s="29" t="s">
        <v>139</v>
      </c>
      <c r="F699" s="11">
        <v>5</v>
      </c>
      <c r="G699" s="7">
        <v>2214.09</v>
      </c>
    </row>
    <row r="700" spans="1:7" s="35" customFormat="1" ht="25.5" hidden="1" customHeight="1" x14ac:dyDescent="0.2">
      <c r="A700" s="5" t="s">
        <v>60</v>
      </c>
      <c r="B700" s="39" t="s">
        <v>104</v>
      </c>
      <c r="C700" s="36">
        <v>42461</v>
      </c>
      <c r="D700" s="8" t="s">
        <v>21</v>
      </c>
      <c r="E700" s="29" t="s">
        <v>141</v>
      </c>
      <c r="F700" s="11">
        <v>13</v>
      </c>
      <c r="G700" s="7">
        <v>5841.3</v>
      </c>
    </row>
    <row r="701" spans="1:7" s="35" customFormat="1" ht="25.5" hidden="1" customHeight="1" x14ac:dyDescent="0.2">
      <c r="A701" s="5" t="s">
        <v>60</v>
      </c>
      <c r="B701" s="39" t="s">
        <v>104</v>
      </c>
      <c r="C701" s="36">
        <v>42461</v>
      </c>
      <c r="D701" s="8" t="s">
        <v>22</v>
      </c>
      <c r="E701" s="29" t="s">
        <v>121</v>
      </c>
      <c r="F701" s="11">
        <v>1</v>
      </c>
      <c r="G701" s="7">
        <v>200</v>
      </c>
    </row>
    <row r="702" spans="1:7" s="35" customFormat="1" ht="25.5" hidden="1" customHeight="1" x14ac:dyDescent="0.2">
      <c r="A702" s="5" t="s">
        <v>60</v>
      </c>
      <c r="B702" s="39" t="s">
        <v>104</v>
      </c>
      <c r="C702" s="36">
        <v>42461</v>
      </c>
      <c r="D702" s="8" t="s">
        <v>10</v>
      </c>
      <c r="E702" s="29" t="s">
        <v>122</v>
      </c>
      <c r="F702" s="11">
        <v>30</v>
      </c>
      <c r="G702" s="7">
        <v>10810.48</v>
      </c>
    </row>
    <row r="703" spans="1:7" s="35" customFormat="1" ht="25.5" hidden="1" customHeight="1" x14ac:dyDescent="0.2">
      <c r="A703" s="5" t="s">
        <v>60</v>
      </c>
      <c r="B703" s="39" t="s">
        <v>104</v>
      </c>
      <c r="C703" s="36">
        <v>42461</v>
      </c>
      <c r="D703" s="8" t="s">
        <v>11</v>
      </c>
      <c r="E703" s="29" t="s">
        <v>123</v>
      </c>
      <c r="F703" s="11">
        <v>16</v>
      </c>
      <c r="G703" s="7">
        <v>7179.57</v>
      </c>
    </row>
    <row r="704" spans="1:7" s="35" customFormat="1" ht="25.5" hidden="1" customHeight="1" x14ac:dyDescent="0.2">
      <c r="A704" s="5" t="s">
        <v>60</v>
      </c>
      <c r="B704" s="39" t="s">
        <v>104</v>
      </c>
      <c r="C704" s="36">
        <v>42461</v>
      </c>
      <c r="D704" s="8" t="s">
        <v>12</v>
      </c>
      <c r="E704" s="29" t="s">
        <v>124</v>
      </c>
      <c r="F704" s="11">
        <v>2</v>
      </c>
      <c r="G704" s="7">
        <v>1723.46</v>
      </c>
    </row>
    <row r="705" spans="1:7" s="35" customFormat="1" ht="25.5" hidden="1" customHeight="1" x14ac:dyDescent="0.2">
      <c r="A705" s="5" t="s">
        <v>60</v>
      </c>
      <c r="B705" s="39" t="s">
        <v>104</v>
      </c>
      <c r="C705" s="36">
        <v>42461</v>
      </c>
      <c r="D705" s="8" t="s">
        <v>45</v>
      </c>
      <c r="E705" s="29" t="s">
        <v>144</v>
      </c>
      <c r="F705" s="11">
        <v>6</v>
      </c>
      <c r="G705" s="7">
        <v>4160.16</v>
      </c>
    </row>
    <row r="706" spans="1:7" s="35" customFormat="1" ht="25.5" hidden="1" customHeight="1" x14ac:dyDescent="0.2">
      <c r="A706" s="5" t="s">
        <v>60</v>
      </c>
      <c r="B706" s="39" t="s">
        <v>104</v>
      </c>
      <c r="C706" s="36">
        <v>42461</v>
      </c>
      <c r="D706" s="8" t="s">
        <v>23</v>
      </c>
      <c r="E706" s="29" t="s">
        <v>146</v>
      </c>
      <c r="F706" s="11">
        <v>17</v>
      </c>
      <c r="G706" s="7">
        <v>11998.44</v>
      </c>
    </row>
    <row r="707" spans="1:7" s="35" customFormat="1" ht="25.5" hidden="1" customHeight="1" x14ac:dyDescent="0.2">
      <c r="A707" s="5" t="s">
        <v>60</v>
      </c>
      <c r="B707" s="39" t="s">
        <v>104</v>
      </c>
      <c r="C707" s="36">
        <v>42461</v>
      </c>
      <c r="D707" s="8" t="s">
        <v>13</v>
      </c>
      <c r="E707" s="29" t="s">
        <v>126</v>
      </c>
      <c r="F707" s="11">
        <v>118</v>
      </c>
      <c r="G707" s="7">
        <v>32166.62</v>
      </c>
    </row>
    <row r="708" spans="1:7" s="35" customFormat="1" ht="25.5" hidden="1" customHeight="1" x14ac:dyDescent="0.2">
      <c r="A708" s="5" t="s">
        <v>60</v>
      </c>
      <c r="B708" s="39" t="s">
        <v>104</v>
      </c>
      <c r="C708" s="36">
        <v>42461</v>
      </c>
      <c r="D708" s="8" t="s">
        <v>14</v>
      </c>
      <c r="E708" s="29" t="s">
        <v>127</v>
      </c>
      <c r="F708" s="11">
        <v>47</v>
      </c>
      <c r="G708" s="7">
        <v>16886.91</v>
      </c>
    </row>
    <row r="709" spans="1:7" s="35" customFormat="1" ht="25.5" hidden="1" customHeight="1" x14ac:dyDescent="0.2">
      <c r="A709" s="5" t="s">
        <v>60</v>
      </c>
      <c r="B709" s="39" t="s">
        <v>104</v>
      </c>
      <c r="C709" s="36">
        <v>42461</v>
      </c>
      <c r="D709" s="8" t="s">
        <v>15</v>
      </c>
      <c r="E709" s="29" t="s">
        <v>128</v>
      </c>
      <c r="F709" s="11">
        <v>28</v>
      </c>
      <c r="G709" s="7">
        <v>13922.86</v>
      </c>
    </row>
    <row r="710" spans="1:7" s="35" customFormat="1" ht="25.5" hidden="1" customHeight="1" x14ac:dyDescent="0.2">
      <c r="A710" s="5" t="s">
        <v>60</v>
      </c>
      <c r="B710" s="39" t="s">
        <v>104</v>
      </c>
      <c r="C710" s="36">
        <v>42461</v>
      </c>
      <c r="D710" s="8" t="s">
        <v>50</v>
      </c>
      <c r="E710" s="29" t="s">
        <v>149</v>
      </c>
      <c r="F710" s="11">
        <v>14</v>
      </c>
      <c r="G710" s="7">
        <v>6182.4</v>
      </c>
    </row>
    <row r="711" spans="1:7" s="35" customFormat="1" ht="25.5" hidden="1" customHeight="1" x14ac:dyDescent="0.2">
      <c r="A711" s="5" t="s">
        <v>60</v>
      </c>
      <c r="B711" s="39" t="s">
        <v>104</v>
      </c>
      <c r="C711" s="36">
        <v>42461</v>
      </c>
      <c r="D711" s="8" t="s">
        <v>61</v>
      </c>
      <c r="E711" s="29" t="s">
        <v>175</v>
      </c>
      <c r="F711" s="11">
        <v>84</v>
      </c>
      <c r="G711" s="7">
        <v>41868.5</v>
      </c>
    </row>
    <row r="712" spans="1:7" s="35" customFormat="1" ht="25.5" hidden="1" customHeight="1" x14ac:dyDescent="0.2">
      <c r="A712" s="5" t="s">
        <v>62</v>
      </c>
      <c r="B712" s="39" t="s">
        <v>104</v>
      </c>
      <c r="C712" s="36">
        <v>42461</v>
      </c>
      <c r="D712" s="37" t="s">
        <v>18</v>
      </c>
      <c r="E712" s="29" t="s">
        <v>131</v>
      </c>
      <c r="F712" s="11">
        <v>1</v>
      </c>
      <c r="G712" s="7">
        <v>304</v>
      </c>
    </row>
    <row r="713" spans="1:7" s="35" customFormat="1" ht="25.5" hidden="1" customHeight="1" x14ac:dyDescent="0.2">
      <c r="A713" s="5" t="s">
        <v>62</v>
      </c>
      <c r="B713" s="39" t="s">
        <v>104</v>
      </c>
      <c r="C713" s="36">
        <v>42461</v>
      </c>
      <c r="D713" s="8" t="s">
        <v>8</v>
      </c>
      <c r="E713" s="29" t="s">
        <v>120</v>
      </c>
      <c r="F713" s="11">
        <v>1</v>
      </c>
      <c r="G713" s="7">
        <v>236.82</v>
      </c>
    </row>
    <row r="714" spans="1:7" s="35" customFormat="1" ht="25.5" hidden="1" customHeight="1" x14ac:dyDescent="0.2">
      <c r="A714" s="5" t="s">
        <v>62</v>
      </c>
      <c r="B714" s="39" t="s">
        <v>104</v>
      </c>
      <c r="C714" s="36">
        <v>42461</v>
      </c>
      <c r="D714" s="8" t="s">
        <v>10</v>
      </c>
      <c r="E714" s="29" t="s">
        <v>122</v>
      </c>
      <c r="F714" s="11">
        <v>1</v>
      </c>
      <c r="G714" s="7">
        <v>380</v>
      </c>
    </row>
    <row r="715" spans="1:7" s="35" customFormat="1" ht="25.5" hidden="1" customHeight="1" x14ac:dyDescent="0.2">
      <c r="A715" s="5" t="s">
        <v>62</v>
      </c>
      <c r="B715" s="39" t="s">
        <v>104</v>
      </c>
      <c r="C715" s="36">
        <v>42461</v>
      </c>
      <c r="D715" s="8" t="s">
        <v>11</v>
      </c>
      <c r="E715" s="29" t="s">
        <v>123</v>
      </c>
      <c r="F715" s="11">
        <v>3</v>
      </c>
      <c r="G715" s="7">
        <v>1149.28</v>
      </c>
    </row>
    <row r="716" spans="1:7" s="35" customFormat="1" ht="25.5" hidden="1" customHeight="1" x14ac:dyDescent="0.2">
      <c r="A716" s="5" t="s">
        <v>62</v>
      </c>
      <c r="B716" s="39" t="s">
        <v>104</v>
      </c>
      <c r="C716" s="36">
        <v>42461</v>
      </c>
      <c r="D716" s="8" t="s">
        <v>13</v>
      </c>
      <c r="E716" s="29" t="s">
        <v>126</v>
      </c>
      <c r="F716" s="11">
        <v>13</v>
      </c>
      <c r="G716" s="7">
        <v>3557.09</v>
      </c>
    </row>
    <row r="717" spans="1:7" s="35" customFormat="1" ht="25.5" hidden="1" customHeight="1" x14ac:dyDescent="0.2">
      <c r="A717" s="5" t="s">
        <v>62</v>
      </c>
      <c r="B717" s="39" t="s">
        <v>104</v>
      </c>
      <c r="C717" s="36">
        <v>42461</v>
      </c>
      <c r="D717" s="8" t="s">
        <v>14</v>
      </c>
      <c r="E717" s="29" t="s">
        <v>127</v>
      </c>
      <c r="F717" s="11">
        <v>5</v>
      </c>
      <c r="G717" s="7">
        <v>1373.35</v>
      </c>
    </row>
    <row r="718" spans="1:7" s="35" customFormat="1" ht="25.5" hidden="1" customHeight="1" x14ac:dyDescent="0.2">
      <c r="A718" s="5" t="s">
        <v>64</v>
      </c>
      <c r="B718" s="39" t="s">
        <v>164</v>
      </c>
      <c r="C718" s="36">
        <v>42461</v>
      </c>
      <c r="D718" s="8" t="s">
        <v>8</v>
      </c>
      <c r="E718" s="29" t="s">
        <v>120</v>
      </c>
      <c r="F718" s="11">
        <v>1</v>
      </c>
      <c r="G718" s="7">
        <v>301.33</v>
      </c>
    </row>
    <row r="719" spans="1:7" s="35" customFormat="1" ht="25.5" hidden="1" customHeight="1" x14ac:dyDescent="0.2">
      <c r="A719" s="5" t="s">
        <v>64</v>
      </c>
      <c r="B719" s="39" t="s">
        <v>164</v>
      </c>
      <c r="C719" s="36">
        <v>42461</v>
      </c>
      <c r="D719" s="8" t="s">
        <v>34</v>
      </c>
      <c r="E719" s="29" t="s">
        <v>138</v>
      </c>
      <c r="F719" s="11">
        <v>2</v>
      </c>
      <c r="G719" s="7">
        <v>4800</v>
      </c>
    </row>
    <row r="720" spans="1:7" s="35" customFormat="1" ht="25.5" hidden="1" customHeight="1" x14ac:dyDescent="0.2">
      <c r="A720" s="5" t="s">
        <v>64</v>
      </c>
      <c r="B720" s="39" t="s">
        <v>164</v>
      </c>
      <c r="C720" s="36">
        <v>42461</v>
      </c>
      <c r="D720" s="8" t="s">
        <v>10</v>
      </c>
      <c r="E720" s="29" t="s">
        <v>122</v>
      </c>
      <c r="F720" s="11">
        <v>3</v>
      </c>
      <c r="G720" s="7">
        <v>868.97</v>
      </c>
    </row>
    <row r="721" spans="1:7" s="35" customFormat="1" ht="25.5" hidden="1" customHeight="1" x14ac:dyDescent="0.2">
      <c r="A721" s="5" t="s">
        <v>64</v>
      </c>
      <c r="B721" s="39" t="s">
        <v>164</v>
      </c>
      <c r="C721" s="36">
        <v>42461</v>
      </c>
      <c r="D721" s="8" t="s">
        <v>38</v>
      </c>
      <c r="E721" s="29" t="s">
        <v>180</v>
      </c>
      <c r="F721" s="11">
        <v>1</v>
      </c>
      <c r="G721" s="7">
        <v>872.52</v>
      </c>
    </row>
    <row r="722" spans="1:7" s="35" customFormat="1" ht="25.5" hidden="1" customHeight="1" x14ac:dyDescent="0.2">
      <c r="A722" s="5" t="s">
        <v>64</v>
      </c>
      <c r="B722" s="39" t="s">
        <v>164</v>
      </c>
      <c r="C722" s="36">
        <v>42461</v>
      </c>
      <c r="D722" s="8" t="s">
        <v>11</v>
      </c>
      <c r="E722" s="29" t="s">
        <v>123</v>
      </c>
      <c r="F722" s="11">
        <v>2</v>
      </c>
      <c r="G722" s="7">
        <v>567.72</v>
      </c>
    </row>
    <row r="723" spans="1:7" s="35" customFormat="1" ht="25.5" hidden="1" customHeight="1" x14ac:dyDescent="0.2">
      <c r="A723" s="5" t="s">
        <v>64</v>
      </c>
      <c r="B723" s="39" t="s">
        <v>164</v>
      </c>
      <c r="C723" s="36">
        <v>42461</v>
      </c>
      <c r="D723" s="8" t="s">
        <v>45</v>
      </c>
      <c r="E723" s="29" t="s">
        <v>144</v>
      </c>
      <c r="F723" s="11">
        <v>4</v>
      </c>
      <c r="G723" s="7">
        <v>1587.67</v>
      </c>
    </row>
    <row r="724" spans="1:7" s="35" customFormat="1" ht="25.5" hidden="1" customHeight="1" x14ac:dyDescent="0.2">
      <c r="A724" s="5" t="s">
        <v>64</v>
      </c>
      <c r="B724" s="39" t="s">
        <v>164</v>
      </c>
      <c r="C724" s="36">
        <v>42461</v>
      </c>
      <c r="D724" s="8" t="s">
        <v>13</v>
      </c>
      <c r="E724" s="29" t="s">
        <v>126</v>
      </c>
      <c r="F724" s="11">
        <v>3</v>
      </c>
      <c r="G724" s="7">
        <v>637.54</v>
      </c>
    </row>
    <row r="725" spans="1:7" s="35" customFormat="1" ht="25.5" hidden="1" customHeight="1" x14ac:dyDescent="0.2">
      <c r="A725" s="5" t="s">
        <v>64</v>
      </c>
      <c r="B725" s="39" t="s">
        <v>164</v>
      </c>
      <c r="C725" s="36">
        <v>42461</v>
      </c>
      <c r="D725" s="8" t="s">
        <v>15</v>
      </c>
      <c r="E725" s="29" t="s">
        <v>128</v>
      </c>
      <c r="F725" s="11">
        <v>1</v>
      </c>
      <c r="G725" s="7">
        <v>342.76</v>
      </c>
    </row>
    <row r="726" spans="1:7" s="35" customFormat="1" ht="25.5" hidden="1" customHeight="1" x14ac:dyDescent="0.2">
      <c r="A726" s="5" t="s">
        <v>64</v>
      </c>
      <c r="B726" s="39" t="s">
        <v>164</v>
      </c>
      <c r="C726" s="36">
        <v>42461</v>
      </c>
      <c r="D726" s="8" t="s">
        <v>50</v>
      </c>
      <c r="E726" s="29" t="s">
        <v>149</v>
      </c>
      <c r="F726" s="11">
        <v>1</v>
      </c>
      <c r="G726" s="7">
        <v>201.53</v>
      </c>
    </row>
    <row r="727" spans="1:7" s="35" customFormat="1" ht="25.5" hidden="1" customHeight="1" x14ac:dyDescent="0.2">
      <c r="A727" s="5" t="s">
        <v>64</v>
      </c>
      <c r="B727" s="39" t="s">
        <v>164</v>
      </c>
      <c r="C727" s="36">
        <v>42461</v>
      </c>
      <c r="D727" s="8" t="s">
        <v>61</v>
      </c>
      <c r="E727" s="29" t="s">
        <v>175</v>
      </c>
      <c r="F727" s="11">
        <v>1</v>
      </c>
      <c r="G727" s="7">
        <v>269.12</v>
      </c>
    </row>
    <row r="728" spans="1:7" s="35" customFormat="1" ht="25.5" hidden="1" customHeight="1" x14ac:dyDescent="0.2">
      <c r="A728" s="5" t="s">
        <v>64</v>
      </c>
      <c r="B728" s="39" t="s">
        <v>164</v>
      </c>
      <c r="C728" s="36">
        <v>42461</v>
      </c>
      <c r="D728" s="8" t="s">
        <v>25</v>
      </c>
      <c r="E728" s="29" t="s">
        <v>150</v>
      </c>
      <c r="F728" s="11">
        <v>1</v>
      </c>
      <c r="G728" s="7">
        <v>342</v>
      </c>
    </row>
    <row r="729" spans="1:7" s="35" customFormat="1" ht="25.5" hidden="1" customHeight="1" x14ac:dyDescent="0.2">
      <c r="A729" s="5" t="s">
        <v>64</v>
      </c>
      <c r="B729" s="39" t="s">
        <v>164</v>
      </c>
      <c r="C729" s="36">
        <v>42461</v>
      </c>
      <c r="D729" s="8" t="s">
        <v>53</v>
      </c>
      <c r="E729" s="29" t="s">
        <v>152</v>
      </c>
      <c r="F729" s="11">
        <v>1</v>
      </c>
      <c r="G729" s="7">
        <v>2516.37</v>
      </c>
    </row>
    <row r="730" spans="1:7" s="35" customFormat="1" ht="25.5" hidden="1" customHeight="1" x14ac:dyDescent="0.2">
      <c r="A730" s="5" t="s">
        <v>64</v>
      </c>
      <c r="B730" s="39" t="s">
        <v>164</v>
      </c>
      <c r="C730" s="36">
        <v>42461</v>
      </c>
      <c r="D730" s="8" t="s">
        <v>77</v>
      </c>
      <c r="E730" s="29" t="s">
        <v>153</v>
      </c>
      <c r="F730" s="11">
        <v>1</v>
      </c>
      <c r="G730" s="7">
        <v>509.35</v>
      </c>
    </row>
    <row r="731" spans="1:7" s="35" customFormat="1" ht="25.5" hidden="1" customHeight="1" x14ac:dyDescent="0.2">
      <c r="A731" s="5" t="s">
        <v>65</v>
      </c>
      <c r="B731" s="5" t="s">
        <v>104</v>
      </c>
      <c r="C731" s="36">
        <v>42461</v>
      </c>
      <c r="D731" s="8" t="s">
        <v>9</v>
      </c>
      <c r="E731" s="29" t="s">
        <v>132</v>
      </c>
      <c r="F731" s="11">
        <v>4</v>
      </c>
      <c r="G731" s="7">
        <v>2816</v>
      </c>
    </row>
    <row r="732" spans="1:7" s="35" customFormat="1" ht="25.5" hidden="1" customHeight="1" x14ac:dyDescent="0.2">
      <c r="A732" s="5" t="s">
        <v>65</v>
      </c>
      <c r="B732" s="5" t="s">
        <v>104</v>
      </c>
      <c r="C732" s="36">
        <v>42461</v>
      </c>
      <c r="D732" s="8" t="s">
        <v>66</v>
      </c>
      <c r="E732" s="29" t="s">
        <v>158</v>
      </c>
      <c r="F732" s="11">
        <v>7</v>
      </c>
      <c r="G732" s="7">
        <v>19152</v>
      </c>
    </row>
    <row r="733" spans="1:7" s="35" customFormat="1" ht="25.5" hidden="1" customHeight="1" x14ac:dyDescent="0.2">
      <c r="A733" s="5" t="s">
        <v>65</v>
      </c>
      <c r="B733" s="5" t="s">
        <v>104</v>
      </c>
      <c r="C733" s="36">
        <v>42461</v>
      </c>
      <c r="D733" s="8" t="s">
        <v>67</v>
      </c>
      <c r="E733" s="29" t="s">
        <v>159</v>
      </c>
      <c r="F733" s="11">
        <v>10</v>
      </c>
      <c r="G733" s="7">
        <v>17145.71</v>
      </c>
    </row>
    <row r="734" spans="1:7" s="35" customFormat="1" ht="25.5" hidden="1" customHeight="1" x14ac:dyDescent="0.2">
      <c r="A734" s="5" t="s">
        <v>65</v>
      </c>
      <c r="B734" s="5" t="s">
        <v>104</v>
      </c>
      <c r="C734" s="36">
        <v>42461</v>
      </c>
      <c r="D734" s="8" t="s">
        <v>68</v>
      </c>
      <c r="E734" s="29" t="s">
        <v>160</v>
      </c>
      <c r="F734" s="11">
        <v>2</v>
      </c>
      <c r="G734" s="7">
        <v>4840</v>
      </c>
    </row>
    <row r="735" spans="1:7" s="35" customFormat="1" ht="25.5" hidden="1" customHeight="1" x14ac:dyDescent="0.2">
      <c r="A735" s="5" t="s">
        <v>65</v>
      </c>
      <c r="B735" s="5" t="s">
        <v>104</v>
      </c>
      <c r="C735" s="36">
        <v>42461</v>
      </c>
      <c r="D735" s="8" t="s">
        <v>36</v>
      </c>
      <c r="E735" s="29" t="s">
        <v>140</v>
      </c>
      <c r="F735" s="11">
        <v>5</v>
      </c>
      <c r="G735" s="7">
        <v>4430.78</v>
      </c>
    </row>
    <row r="736" spans="1:7" s="35" customFormat="1" ht="25.5" hidden="1" customHeight="1" x14ac:dyDescent="0.2">
      <c r="A736" s="5" t="s">
        <v>65</v>
      </c>
      <c r="B736" s="5" t="s">
        <v>104</v>
      </c>
      <c r="C736" s="36">
        <v>42461</v>
      </c>
      <c r="D736" s="8" t="s">
        <v>12</v>
      </c>
      <c r="E736" s="29" t="s">
        <v>124</v>
      </c>
      <c r="F736" s="11">
        <v>1</v>
      </c>
      <c r="G736" s="7">
        <v>880</v>
      </c>
    </row>
    <row r="737" spans="1:7" s="35" customFormat="1" ht="25.5" hidden="1" customHeight="1" x14ac:dyDescent="0.2">
      <c r="A737" s="5" t="s">
        <v>65</v>
      </c>
      <c r="B737" s="5" t="s">
        <v>104</v>
      </c>
      <c r="C737" s="36">
        <v>42461</v>
      </c>
      <c r="D737" s="8" t="s">
        <v>70</v>
      </c>
      <c r="E737" s="29" t="s">
        <v>182</v>
      </c>
      <c r="F737" s="11">
        <v>3</v>
      </c>
      <c r="G737" s="7">
        <v>9582.27</v>
      </c>
    </row>
    <row r="738" spans="1:7" s="35" customFormat="1" ht="25.5" hidden="1" customHeight="1" x14ac:dyDescent="0.25">
      <c r="A738" s="5" t="s">
        <v>65</v>
      </c>
      <c r="B738" s="5" t="s">
        <v>104</v>
      </c>
      <c r="C738" s="36">
        <v>42461</v>
      </c>
      <c r="D738" s="8" t="s">
        <v>46</v>
      </c>
      <c r="E738" s="6" t="s">
        <v>145</v>
      </c>
      <c r="F738" s="11">
        <v>1</v>
      </c>
      <c r="G738" s="7">
        <v>1200</v>
      </c>
    </row>
    <row r="739" spans="1:7" s="35" customFormat="1" ht="25.5" hidden="1" customHeight="1" x14ac:dyDescent="0.25">
      <c r="A739" s="5" t="s">
        <v>65</v>
      </c>
      <c r="B739" s="5" t="s">
        <v>104</v>
      </c>
      <c r="C739" s="36">
        <v>42461</v>
      </c>
      <c r="D739" s="8" t="s">
        <v>90</v>
      </c>
      <c r="E739" s="6" t="s">
        <v>184</v>
      </c>
      <c r="F739" s="11">
        <v>1</v>
      </c>
      <c r="G739" s="7">
        <v>2736</v>
      </c>
    </row>
    <row r="740" spans="1:7" s="35" customFormat="1" ht="25.5" hidden="1" customHeight="1" x14ac:dyDescent="0.2">
      <c r="A740" s="5" t="s">
        <v>65</v>
      </c>
      <c r="B740" s="5" t="s">
        <v>104</v>
      </c>
      <c r="C740" s="36">
        <v>42461</v>
      </c>
      <c r="D740" s="8" t="s">
        <v>63</v>
      </c>
      <c r="E740" s="29" t="s">
        <v>195</v>
      </c>
      <c r="F740" s="11">
        <v>1</v>
      </c>
      <c r="G740" s="7">
        <v>960</v>
      </c>
    </row>
    <row r="741" spans="1:7" s="35" customFormat="1" ht="25.5" hidden="1" customHeight="1" x14ac:dyDescent="0.2">
      <c r="A741" s="5" t="s">
        <v>65</v>
      </c>
      <c r="B741" s="5" t="s">
        <v>104</v>
      </c>
      <c r="C741" s="36">
        <v>42461</v>
      </c>
      <c r="D741" s="8" t="s">
        <v>26</v>
      </c>
      <c r="E741" s="29" t="s">
        <v>167</v>
      </c>
      <c r="F741" s="11">
        <v>1</v>
      </c>
      <c r="G741" s="7">
        <v>792</v>
      </c>
    </row>
    <row r="742" spans="1:7" s="35" customFormat="1" ht="25.5" hidden="1" customHeight="1" x14ac:dyDescent="0.2">
      <c r="A742" s="5" t="s">
        <v>65</v>
      </c>
      <c r="B742" s="5" t="s">
        <v>104</v>
      </c>
      <c r="C742" s="36">
        <v>42461</v>
      </c>
      <c r="D742" s="8" t="s">
        <v>72</v>
      </c>
      <c r="E742" s="29" t="s">
        <v>161</v>
      </c>
      <c r="F742" s="11">
        <v>7</v>
      </c>
      <c r="G742" s="7">
        <v>20058.77</v>
      </c>
    </row>
    <row r="743" spans="1:7" s="35" customFormat="1" ht="25.5" hidden="1" customHeight="1" x14ac:dyDescent="0.2">
      <c r="A743" s="5" t="s">
        <v>65</v>
      </c>
      <c r="B743" s="5" t="s">
        <v>104</v>
      </c>
      <c r="C743" s="36">
        <v>42461</v>
      </c>
      <c r="D743" s="8" t="s">
        <v>73</v>
      </c>
      <c r="E743" s="29" t="s">
        <v>162</v>
      </c>
      <c r="F743" s="11">
        <v>1</v>
      </c>
      <c r="G743" s="7">
        <v>1193.55</v>
      </c>
    </row>
    <row r="744" spans="1:7" s="35" customFormat="1" ht="25.5" hidden="1" customHeight="1" x14ac:dyDescent="0.2">
      <c r="A744" s="5" t="s">
        <v>65</v>
      </c>
      <c r="B744" s="5" t="s">
        <v>104</v>
      </c>
      <c r="C744" s="36">
        <v>42461</v>
      </c>
      <c r="D744" s="8" t="s">
        <v>74</v>
      </c>
      <c r="E744" s="29" t="s">
        <v>197</v>
      </c>
      <c r="F744" s="11">
        <v>2</v>
      </c>
      <c r="G744" s="7">
        <v>5445</v>
      </c>
    </row>
    <row r="745" spans="1:7" s="35" customFormat="1" ht="25.5" hidden="1" customHeight="1" x14ac:dyDescent="0.2">
      <c r="A745" s="5" t="s">
        <v>65</v>
      </c>
      <c r="B745" s="5" t="s">
        <v>104</v>
      </c>
      <c r="C745" s="36">
        <v>42461</v>
      </c>
      <c r="D745" s="8" t="s">
        <v>54</v>
      </c>
      <c r="E745" s="29" t="s">
        <v>163</v>
      </c>
      <c r="F745" s="11">
        <v>1</v>
      </c>
      <c r="G745" s="7">
        <v>1080</v>
      </c>
    </row>
    <row r="746" spans="1:7" s="35" customFormat="1" ht="25.5" customHeight="1" x14ac:dyDescent="0.25">
      <c r="A746" s="5" t="s">
        <v>65</v>
      </c>
      <c r="B746" s="5" t="s">
        <v>104</v>
      </c>
      <c r="C746" s="36">
        <v>42461</v>
      </c>
      <c r="D746" s="8" t="s">
        <v>91</v>
      </c>
      <c r="E746" s="6" t="s">
        <v>251</v>
      </c>
      <c r="F746" s="11">
        <v>1</v>
      </c>
      <c r="G746" s="7">
        <v>3025</v>
      </c>
    </row>
    <row r="747" spans="1:7" s="35" customFormat="1" ht="25.5" hidden="1" customHeight="1" x14ac:dyDescent="0.2">
      <c r="A747" s="5" t="s">
        <v>75</v>
      </c>
      <c r="B747" s="5"/>
      <c r="C747" s="36">
        <v>42461</v>
      </c>
      <c r="D747" s="37" t="s">
        <v>18</v>
      </c>
      <c r="E747" s="29" t="s">
        <v>131</v>
      </c>
      <c r="F747" s="11">
        <v>1</v>
      </c>
      <c r="G747" s="7">
        <v>304</v>
      </c>
    </row>
    <row r="748" spans="1:7" s="35" customFormat="1" ht="25.5" hidden="1" customHeight="1" x14ac:dyDescent="0.2">
      <c r="A748" s="5" t="s">
        <v>75</v>
      </c>
      <c r="B748" s="5"/>
      <c r="C748" s="36">
        <v>42461</v>
      </c>
      <c r="D748" s="8" t="s">
        <v>10</v>
      </c>
      <c r="E748" s="29" t="s">
        <v>122</v>
      </c>
      <c r="F748" s="11">
        <v>3</v>
      </c>
      <c r="G748" s="7">
        <v>1088.2</v>
      </c>
    </row>
    <row r="749" spans="1:7" s="35" customFormat="1" ht="25.5" hidden="1" customHeight="1" x14ac:dyDescent="0.2">
      <c r="A749" s="5" t="s">
        <v>75</v>
      </c>
      <c r="B749" s="5"/>
      <c r="C749" s="36">
        <v>42461</v>
      </c>
      <c r="D749" s="8" t="s">
        <v>13</v>
      </c>
      <c r="E749" s="29" t="s">
        <v>126</v>
      </c>
      <c r="F749" s="11">
        <v>9</v>
      </c>
      <c r="G749" s="7">
        <v>2736</v>
      </c>
    </row>
    <row r="750" spans="1:7" s="35" customFormat="1" ht="25.5" hidden="1" customHeight="1" x14ac:dyDescent="0.2">
      <c r="A750" s="5" t="s">
        <v>76</v>
      </c>
      <c r="B750" s="5" t="s">
        <v>119</v>
      </c>
      <c r="C750" s="36">
        <v>42461</v>
      </c>
      <c r="D750" s="37" t="s">
        <v>18</v>
      </c>
      <c r="E750" s="29" t="s">
        <v>131</v>
      </c>
      <c r="F750" s="11">
        <v>3</v>
      </c>
      <c r="G750" s="7">
        <v>912</v>
      </c>
    </row>
    <row r="751" spans="1:7" s="35" customFormat="1" ht="25.5" hidden="1" customHeight="1" x14ac:dyDescent="0.2">
      <c r="A751" s="5" t="s">
        <v>76</v>
      </c>
      <c r="B751" s="5" t="s">
        <v>119</v>
      </c>
      <c r="C751" s="36">
        <v>42461</v>
      </c>
      <c r="D751" s="8" t="s">
        <v>28</v>
      </c>
      <c r="E751" s="29" t="s">
        <v>133</v>
      </c>
      <c r="F751" s="11">
        <v>1</v>
      </c>
      <c r="G751" s="7">
        <v>1200</v>
      </c>
    </row>
    <row r="752" spans="1:7" s="35" customFormat="1" ht="25.5" hidden="1" customHeight="1" x14ac:dyDescent="0.2">
      <c r="A752" s="5" t="s">
        <v>76</v>
      </c>
      <c r="B752" s="5" t="s">
        <v>119</v>
      </c>
      <c r="C752" s="36">
        <v>42461</v>
      </c>
      <c r="D752" s="8" t="s">
        <v>8</v>
      </c>
      <c r="E752" s="29" t="s">
        <v>120</v>
      </c>
      <c r="F752" s="11">
        <v>3</v>
      </c>
      <c r="G752" s="7">
        <v>1252.8</v>
      </c>
    </row>
    <row r="753" spans="1:7" s="35" customFormat="1" ht="25.5" hidden="1" customHeight="1" x14ac:dyDescent="0.2">
      <c r="A753" s="5" t="s">
        <v>76</v>
      </c>
      <c r="B753" s="5" t="s">
        <v>119</v>
      </c>
      <c r="C753" s="36">
        <v>42461</v>
      </c>
      <c r="D753" s="8" t="s">
        <v>35</v>
      </c>
      <c r="E753" s="29" t="s">
        <v>139</v>
      </c>
      <c r="F753" s="11">
        <v>1</v>
      </c>
      <c r="G753" s="7">
        <v>708.8</v>
      </c>
    </row>
    <row r="754" spans="1:7" s="35" customFormat="1" ht="25.5" hidden="1" customHeight="1" x14ac:dyDescent="0.2">
      <c r="A754" s="5" t="s">
        <v>76</v>
      </c>
      <c r="B754" s="5" t="s">
        <v>119</v>
      </c>
      <c r="C754" s="36">
        <v>42461</v>
      </c>
      <c r="D754" s="8" t="s">
        <v>22</v>
      </c>
      <c r="E754" s="29" t="s">
        <v>121</v>
      </c>
      <c r="F754" s="11">
        <v>4</v>
      </c>
      <c r="G754" s="7">
        <v>800</v>
      </c>
    </row>
    <row r="755" spans="1:7" s="35" customFormat="1" ht="25.5" hidden="1" customHeight="1" x14ac:dyDescent="0.2">
      <c r="A755" s="5" t="s">
        <v>76</v>
      </c>
      <c r="B755" s="5" t="s">
        <v>119</v>
      </c>
      <c r="C755" s="36">
        <v>42461</v>
      </c>
      <c r="D755" s="8" t="s">
        <v>10</v>
      </c>
      <c r="E755" s="29" t="s">
        <v>122</v>
      </c>
      <c r="F755" s="11">
        <v>6</v>
      </c>
      <c r="G755" s="7">
        <v>2280</v>
      </c>
    </row>
    <row r="756" spans="1:7" s="35" customFormat="1" ht="25.5" hidden="1" customHeight="1" x14ac:dyDescent="0.2">
      <c r="A756" s="5" t="s">
        <v>76</v>
      </c>
      <c r="B756" s="5" t="s">
        <v>119</v>
      </c>
      <c r="C756" s="36">
        <v>42461</v>
      </c>
      <c r="D756" s="8" t="s">
        <v>11</v>
      </c>
      <c r="E756" s="29" t="s">
        <v>123</v>
      </c>
      <c r="F756" s="11">
        <v>2</v>
      </c>
      <c r="G756" s="7">
        <v>1100</v>
      </c>
    </row>
    <row r="757" spans="1:7" s="35" customFormat="1" ht="25.5" hidden="1" customHeight="1" x14ac:dyDescent="0.2">
      <c r="A757" s="5" t="s">
        <v>76</v>
      </c>
      <c r="B757" s="5" t="s">
        <v>119</v>
      </c>
      <c r="C757" s="36">
        <v>42461</v>
      </c>
      <c r="D757" s="8" t="s">
        <v>24</v>
      </c>
      <c r="E757" s="29" t="s">
        <v>125</v>
      </c>
      <c r="F757" s="11">
        <v>3</v>
      </c>
      <c r="G757" s="7">
        <v>713</v>
      </c>
    </row>
    <row r="758" spans="1:7" s="35" customFormat="1" ht="25.5" hidden="1" customHeight="1" x14ac:dyDescent="0.2">
      <c r="A758" s="5" t="s">
        <v>76</v>
      </c>
      <c r="B758" s="5" t="s">
        <v>119</v>
      </c>
      <c r="C758" s="36">
        <v>42461</v>
      </c>
      <c r="D758" s="8" t="s">
        <v>13</v>
      </c>
      <c r="E758" s="29" t="s">
        <v>126</v>
      </c>
      <c r="F758" s="11">
        <v>5</v>
      </c>
      <c r="G758" s="7">
        <v>1504</v>
      </c>
    </row>
    <row r="759" spans="1:7" s="35" customFormat="1" ht="25.5" hidden="1" customHeight="1" x14ac:dyDescent="0.2">
      <c r="A759" s="5" t="s">
        <v>76</v>
      </c>
      <c r="B759" s="5" t="s">
        <v>119</v>
      </c>
      <c r="C759" s="36">
        <v>42461</v>
      </c>
      <c r="D759" s="8" t="s">
        <v>14</v>
      </c>
      <c r="E759" s="29" t="s">
        <v>127</v>
      </c>
      <c r="F759" s="11">
        <v>2</v>
      </c>
      <c r="G759" s="7">
        <v>731.2</v>
      </c>
    </row>
    <row r="760" spans="1:7" s="35" customFormat="1" ht="25.5" hidden="1" customHeight="1" x14ac:dyDescent="0.2">
      <c r="A760" s="5" t="s">
        <v>76</v>
      </c>
      <c r="B760" s="5" t="s">
        <v>119</v>
      </c>
      <c r="C760" s="36">
        <v>42461</v>
      </c>
      <c r="D760" s="8" t="s">
        <v>15</v>
      </c>
      <c r="E760" s="29" t="s">
        <v>128</v>
      </c>
      <c r="F760" s="11">
        <v>1</v>
      </c>
      <c r="G760" s="7">
        <v>600</v>
      </c>
    </row>
    <row r="761" spans="1:7" s="35" customFormat="1" ht="25.5" hidden="1" customHeight="1" x14ac:dyDescent="0.2">
      <c r="A761" s="5" t="s">
        <v>76</v>
      </c>
      <c r="B761" s="5" t="s">
        <v>119</v>
      </c>
      <c r="C761" s="36">
        <v>42461</v>
      </c>
      <c r="D761" s="8" t="s">
        <v>50</v>
      </c>
      <c r="E761" s="29" t="s">
        <v>149</v>
      </c>
      <c r="F761" s="11">
        <v>2</v>
      </c>
      <c r="G761" s="7">
        <v>670.4</v>
      </c>
    </row>
    <row r="762" spans="1:7" s="35" customFormat="1" ht="25.5" hidden="1" customHeight="1" x14ac:dyDescent="0.2">
      <c r="A762" s="5" t="s">
        <v>76</v>
      </c>
      <c r="B762" s="5" t="s">
        <v>119</v>
      </c>
      <c r="C762" s="36">
        <v>42461</v>
      </c>
      <c r="D762" s="8" t="s">
        <v>16</v>
      </c>
      <c r="E762" s="29" t="s">
        <v>129</v>
      </c>
      <c r="F762" s="11">
        <v>3</v>
      </c>
      <c r="G762" s="7">
        <v>600</v>
      </c>
    </row>
    <row r="763" spans="1:7" s="35" customFormat="1" ht="25.5" hidden="1" customHeight="1" x14ac:dyDescent="0.2">
      <c r="A763" s="5" t="s">
        <v>76</v>
      </c>
      <c r="B763" s="5" t="s">
        <v>119</v>
      </c>
      <c r="C763" s="36">
        <v>42461</v>
      </c>
      <c r="D763" s="8" t="s">
        <v>25</v>
      </c>
      <c r="E763" s="29" t="s">
        <v>150</v>
      </c>
      <c r="F763" s="11">
        <v>1</v>
      </c>
      <c r="G763" s="7">
        <v>342</v>
      </c>
    </row>
    <row r="764" spans="1:7" s="35" customFormat="1" ht="25.5" hidden="1" customHeight="1" x14ac:dyDescent="0.2">
      <c r="A764" s="5" t="s">
        <v>76</v>
      </c>
      <c r="B764" s="5" t="s">
        <v>119</v>
      </c>
      <c r="C764" s="36">
        <v>42461</v>
      </c>
      <c r="D764" s="8" t="s">
        <v>77</v>
      </c>
      <c r="E764" s="29" t="s">
        <v>153</v>
      </c>
      <c r="F764" s="11">
        <v>1</v>
      </c>
      <c r="G764" s="7">
        <v>720</v>
      </c>
    </row>
    <row r="765" spans="1:7" s="35" customFormat="1" ht="25.5" hidden="1" customHeight="1" x14ac:dyDescent="0.2">
      <c r="A765" s="5" t="s">
        <v>78</v>
      </c>
      <c r="B765" s="5" t="s">
        <v>168</v>
      </c>
      <c r="C765" s="36">
        <v>42461</v>
      </c>
      <c r="D765" s="8" t="s">
        <v>11</v>
      </c>
      <c r="E765" s="29" t="s">
        <v>123</v>
      </c>
      <c r="F765" s="11">
        <v>1</v>
      </c>
      <c r="G765" s="7">
        <v>550</v>
      </c>
    </row>
    <row r="766" spans="1:7" s="35" customFormat="1" ht="25.5" hidden="1" customHeight="1" x14ac:dyDescent="0.2">
      <c r="A766" s="5" t="s">
        <v>78</v>
      </c>
      <c r="B766" s="5" t="s">
        <v>168</v>
      </c>
      <c r="C766" s="36">
        <v>42461</v>
      </c>
      <c r="D766" s="8" t="s">
        <v>13</v>
      </c>
      <c r="E766" s="29" t="s">
        <v>126</v>
      </c>
      <c r="F766" s="11">
        <v>1</v>
      </c>
      <c r="G766" s="7">
        <v>304</v>
      </c>
    </row>
    <row r="767" spans="1:7" s="35" customFormat="1" ht="25.5" hidden="1" customHeight="1" x14ac:dyDescent="0.2">
      <c r="A767" s="5" t="s">
        <v>78</v>
      </c>
      <c r="B767" s="5" t="s">
        <v>168</v>
      </c>
      <c r="C767" s="36">
        <v>42461</v>
      </c>
      <c r="D767" s="8" t="s">
        <v>14</v>
      </c>
      <c r="E767" s="29" t="s">
        <v>127</v>
      </c>
      <c r="F767" s="11">
        <v>1</v>
      </c>
      <c r="G767" s="7">
        <v>440</v>
      </c>
    </row>
    <row r="768" spans="1:7" s="35" customFormat="1" ht="25.5" hidden="1" customHeight="1" x14ac:dyDescent="0.2">
      <c r="A768" s="5" t="s">
        <v>79</v>
      </c>
      <c r="B768" s="5" t="s">
        <v>169</v>
      </c>
      <c r="C768" s="36">
        <v>42461</v>
      </c>
      <c r="D768" s="37" t="s">
        <v>18</v>
      </c>
      <c r="E768" s="29" t="s">
        <v>131</v>
      </c>
      <c r="F768" s="11">
        <v>5</v>
      </c>
      <c r="G768" s="7">
        <v>1449.8</v>
      </c>
    </row>
    <row r="769" spans="1:7" s="35" customFormat="1" ht="25.5" hidden="1" customHeight="1" x14ac:dyDescent="0.2">
      <c r="A769" s="5" t="s">
        <v>79</v>
      </c>
      <c r="B769" s="5" t="s">
        <v>169</v>
      </c>
      <c r="C769" s="36">
        <v>42461</v>
      </c>
      <c r="D769" s="8" t="s">
        <v>28</v>
      </c>
      <c r="E769" s="29" t="s">
        <v>133</v>
      </c>
      <c r="F769" s="11">
        <v>3</v>
      </c>
      <c r="G769" s="7">
        <v>2932.35</v>
      </c>
    </row>
    <row r="770" spans="1:7" s="35" customFormat="1" ht="25.5" hidden="1" customHeight="1" x14ac:dyDescent="0.2">
      <c r="A770" s="5" t="s">
        <v>79</v>
      </c>
      <c r="B770" s="5" t="s">
        <v>169</v>
      </c>
      <c r="C770" s="36">
        <v>42461</v>
      </c>
      <c r="D770" s="8" t="s">
        <v>29</v>
      </c>
      <c r="E770" s="29" t="s">
        <v>134</v>
      </c>
      <c r="F770" s="11">
        <v>1</v>
      </c>
      <c r="G770" s="7">
        <v>527.20000000000005</v>
      </c>
    </row>
    <row r="771" spans="1:7" s="35" customFormat="1" ht="25.5" hidden="1" customHeight="1" x14ac:dyDescent="0.2">
      <c r="A771" s="5" t="s">
        <v>79</v>
      </c>
      <c r="B771" s="5" t="s">
        <v>169</v>
      </c>
      <c r="C771" s="36">
        <v>42461</v>
      </c>
      <c r="D771" s="8" t="s">
        <v>30</v>
      </c>
      <c r="E771" s="29" t="s">
        <v>170</v>
      </c>
      <c r="F771" s="11">
        <v>2</v>
      </c>
      <c r="G771" s="7">
        <v>1768.4</v>
      </c>
    </row>
    <row r="772" spans="1:7" s="35" customFormat="1" ht="25.5" hidden="1" customHeight="1" x14ac:dyDescent="0.2">
      <c r="A772" s="5" t="s">
        <v>79</v>
      </c>
      <c r="B772" s="5" t="s">
        <v>169</v>
      </c>
      <c r="C772" s="36">
        <v>42461</v>
      </c>
      <c r="D772" s="8" t="s">
        <v>8</v>
      </c>
      <c r="E772" s="29" t="s">
        <v>120</v>
      </c>
      <c r="F772" s="11">
        <v>15</v>
      </c>
      <c r="G772" s="7">
        <v>6088.87</v>
      </c>
    </row>
    <row r="773" spans="1:7" s="35" customFormat="1" ht="25.5" hidden="1" customHeight="1" x14ac:dyDescent="0.2">
      <c r="A773" s="5" t="s">
        <v>79</v>
      </c>
      <c r="B773" s="5" t="s">
        <v>169</v>
      </c>
      <c r="C773" s="36">
        <v>42461</v>
      </c>
      <c r="D773" s="8" t="s">
        <v>9</v>
      </c>
      <c r="E773" s="29" t="s">
        <v>132</v>
      </c>
      <c r="F773" s="11">
        <v>1</v>
      </c>
      <c r="G773" s="7">
        <v>704</v>
      </c>
    </row>
    <row r="774" spans="1:7" s="35" customFormat="1" ht="25.5" hidden="1" customHeight="1" x14ac:dyDescent="0.2">
      <c r="A774" s="5" t="s">
        <v>79</v>
      </c>
      <c r="B774" s="5" t="s">
        <v>169</v>
      </c>
      <c r="C774" s="36">
        <v>42461</v>
      </c>
      <c r="D774" s="8" t="s">
        <v>67</v>
      </c>
      <c r="E774" s="29" t="s">
        <v>159</v>
      </c>
      <c r="F774" s="11">
        <v>1</v>
      </c>
      <c r="G774" s="7">
        <v>1516.08</v>
      </c>
    </row>
    <row r="775" spans="1:7" s="35" customFormat="1" ht="25.5" hidden="1" customHeight="1" x14ac:dyDescent="0.2">
      <c r="A775" s="5" t="s">
        <v>79</v>
      </c>
      <c r="B775" s="5" t="s">
        <v>169</v>
      </c>
      <c r="C775" s="36">
        <v>42461</v>
      </c>
      <c r="D775" s="8" t="s">
        <v>34</v>
      </c>
      <c r="E775" s="29" t="s">
        <v>138</v>
      </c>
      <c r="F775" s="11">
        <v>6</v>
      </c>
      <c r="G775" s="7">
        <v>13804.79</v>
      </c>
    </row>
    <row r="776" spans="1:7" s="35" customFormat="1" ht="25.5" hidden="1" customHeight="1" x14ac:dyDescent="0.2">
      <c r="A776" s="5" t="s">
        <v>79</v>
      </c>
      <c r="B776" s="5" t="s">
        <v>169</v>
      </c>
      <c r="C776" s="36">
        <v>42461</v>
      </c>
      <c r="D776" s="8" t="s">
        <v>35</v>
      </c>
      <c r="E776" s="29" t="s">
        <v>139</v>
      </c>
      <c r="F776" s="11">
        <v>1</v>
      </c>
      <c r="G776" s="7">
        <v>692.2</v>
      </c>
    </row>
    <row r="777" spans="1:7" s="35" customFormat="1" ht="25.5" hidden="1" customHeight="1" x14ac:dyDescent="0.2">
      <c r="A777" s="5" t="s">
        <v>79</v>
      </c>
      <c r="B777" s="5" t="s">
        <v>169</v>
      </c>
      <c r="C777" s="36">
        <v>42461</v>
      </c>
      <c r="D777" s="8" t="s">
        <v>36</v>
      </c>
      <c r="E777" s="29" t="s">
        <v>140</v>
      </c>
      <c r="F777" s="11">
        <v>2</v>
      </c>
      <c r="G777" s="7">
        <v>1277.31</v>
      </c>
    </row>
    <row r="778" spans="1:7" s="35" customFormat="1" ht="25.5" hidden="1" customHeight="1" x14ac:dyDescent="0.2">
      <c r="A778" s="5" t="s">
        <v>79</v>
      </c>
      <c r="B778" s="5" t="s">
        <v>169</v>
      </c>
      <c r="C778" s="36">
        <v>42461</v>
      </c>
      <c r="D778" s="8" t="s">
        <v>21</v>
      </c>
      <c r="E778" s="29" t="s">
        <v>141</v>
      </c>
      <c r="F778" s="11">
        <v>1</v>
      </c>
      <c r="G778" s="7">
        <v>585.38</v>
      </c>
    </row>
    <row r="779" spans="1:7" s="35" customFormat="1" ht="25.5" hidden="1" customHeight="1" x14ac:dyDescent="0.2">
      <c r="A779" s="5" t="s">
        <v>79</v>
      </c>
      <c r="B779" s="5" t="s">
        <v>169</v>
      </c>
      <c r="C779" s="36">
        <v>42461</v>
      </c>
      <c r="D779" s="8" t="s">
        <v>10</v>
      </c>
      <c r="E779" s="29" t="s">
        <v>122</v>
      </c>
      <c r="F779" s="11">
        <v>7</v>
      </c>
      <c r="G779" s="7">
        <v>2611.34</v>
      </c>
    </row>
    <row r="780" spans="1:7" s="35" customFormat="1" ht="25.5" hidden="1" customHeight="1" x14ac:dyDescent="0.2">
      <c r="A780" s="5" t="s">
        <v>79</v>
      </c>
      <c r="B780" s="5" t="s">
        <v>169</v>
      </c>
      <c r="C780" s="36">
        <v>42461</v>
      </c>
      <c r="D780" s="8" t="s">
        <v>39</v>
      </c>
      <c r="E780" s="29" t="s">
        <v>172</v>
      </c>
      <c r="F780" s="11">
        <v>1</v>
      </c>
      <c r="G780" s="7">
        <v>850</v>
      </c>
    </row>
    <row r="781" spans="1:7" s="35" customFormat="1" ht="25.5" hidden="1" customHeight="1" x14ac:dyDescent="0.2">
      <c r="A781" s="5" t="s">
        <v>79</v>
      </c>
      <c r="B781" s="5" t="s">
        <v>169</v>
      </c>
      <c r="C781" s="36">
        <v>42461</v>
      </c>
      <c r="D781" s="8" t="s">
        <v>40</v>
      </c>
      <c r="E781" s="29" t="s">
        <v>173</v>
      </c>
      <c r="F781" s="11">
        <v>2</v>
      </c>
      <c r="G781" s="7">
        <v>2224.83</v>
      </c>
    </row>
    <row r="782" spans="1:7" s="35" customFormat="1" ht="25.5" hidden="1" customHeight="1" x14ac:dyDescent="0.2">
      <c r="A782" s="5" t="s">
        <v>79</v>
      </c>
      <c r="B782" s="5" t="s">
        <v>169</v>
      </c>
      <c r="C782" s="36">
        <v>42461</v>
      </c>
      <c r="D782" s="8" t="s">
        <v>41</v>
      </c>
      <c r="E782" s="29" t="s">
        <v>165</v>
      </c>
      <c r="F782" s="11">
        <v>2</v>
      </c>
      <c r="G782" s="7">
        <v>3707.87</v>
      </c>
    </row>
    <row r="783" spans="1:7" s="35" customFormat="1" ht="25.5" hidden="1" customHeight="1" x14ac:dyDescent="0.2">
      <c r="A783" s="5" t="s">
        <v>79</v>
      </c>
      <c r="B783" s="5" t="s">
        <v>169</v>
      </c>
      <c r="C783" s="36">
        <v>42461</v>
      </c>
      <c r="D783" s="8" t="s">
        <v>11</v>
      </c>
      <c r="E783" s="29" t="s">
        <v>123</v>
      </c>
      <c r="F783" s="11">
        <v>44</v>
      </c>
      <c r="G783" s="7">
        <v>22803.439999999999</v>
      </c>
    </row>
    <row r="784" spans="1:7" s="35" customFormat="1" ht="25.5" hidden="1" customHeight="1" x14ac:dyDescent="0.2">
      <c r="A784" s="5" t="s">
        <v>79</v>
      </c>
      <c r="B784" s="5" t="s">
        <v>169</v>
      </c>
      <c r="C784" s="36">
        <v>42461</v>
      </c>
      <c r="D784" s="8" t="s">
        <v>12</v>
      </c>
      <c r="E784" s="29" t="s">
        <v>124</v>
      </c>
      <c r="F784" s="11">
        <v>6</v>
      </c>
      <c r="G784" s="7">
        <v>4727.7299999999996</v>
      </c>
    </row>
    <row r="785" spans="1:7" s="35" customFormat="1" ht="25.5" hidden="1" customHeight="1" x14ac:dyDescent="0.2">
      <c r="A785" s="5" t="s">
        <v>79</v>
      </c>
      <c r="B785" s="5" t="s">
        <v>169</v>
      </c>
      <c r="C785" s="36">
        <v>42461</v>
      </c>
      <c r="D785" s="8" t="s">
        <v>43</v>
      </c>
      <c r="E785" s="29" t="s">
        <v>142</v>
      </c>
      <c r="F785" s="11">
        <v>7</v>
      </c>
      <c r="G785" s="7">
        <v>17494.689999999999</v>
      </c>
    </row>
    <row r="786" spans="1:7" s="35" customFormat="1" ht="25.5" hidden="1" customHeight="1" x14ac:dyDescent="0.2">
      <c r="A786" s="5" t="s">
        <v>79</v>
      </c>
      <c r="B786" s="5" t="s">
        <v>169</v>
      </c>
      <c r="C786" s="36">
        <v>42461</v>
      </c>
      <c r="D786" s="8" t="s">
        <v>45</v>
      </c>
      <c r="E786" s="29" t="s">
        <v>144</v>
      </c>
      <c r="F786" s="11">
        <v>5</v>
      </c>
      <c r="G786" s="7">
        <v>4412.6000000000004</v>
      </c>
    </row>
    <row r="787" spans="1:7" s="35" customFormat="1" ht="25.5" hidden="1" customHeight="1" x14ac:dyDescent="0.2">
      <c r="A787" s="5" t="s">
        <v>79</v>
      </c>
      <c r="B787" s="5" t="s">
        <v>169</v>
      </c>
      <c r="C787" s="36">
        <v>42461</v>
      </c>
      <c r="D787" s="8" t="s">
        <v>23</v>
      </c>
      <c r="E787" s="29" t="s">
        <v>146</v>
      </c>
      <c r="F787" s="11">
        <v>6</v>
      </c>
      <c r="G787" s="7">
        <v>4251.62</v>
      </c>
    </row>
    <row r="788" spans="1:7" s="35" customFormat="1" ht="25.5" hidden="1" customHeight="1" x14ac:dyDescent="0.2">
      <c r="A788" s="5" t="s">
        <v>79</v>
      </c>
      <c r="B788" s="5" t="s">
        <v>169</v>
      </c>
      <c r="C788" s="36">
        <v>42461</v>
      </c>
      <c r="D788" s="8" t="s">
        <v>13</v>
      </c>
      <c r="E788" s="29" t="s">
        <v>126</v>
      </c>
      <c r="F788" s="11">
        <v>33</v>
      </c>
      <c r="G788" s="7">
        <v>9578.1</v>
      </c>
    </row>
    <row r="789" spans="1:7" s="35" customFormat="1" ht="25.5" hidden="1" customHeight="1" x14ac:dyDescent="0.2">
      <c r="A789" s="5" t="s">
        <v>79</v>
      </c>
      <c r="B789" s="5" t="s">
        <v>169</v>
      </c>
      <c r="C789" s="36">
        <v>42461</v>
      </c>
      <c r="D789" s="8" t="s">
        <v>14</v>
      </c>
      <c r="E789" s="29" t="s">
        <v>127</v>
      </c>
      <c r="F789" s="11">
        <v>115</v>
      </c>
      <c r="G789" s="7">
        <v>46156.81</v>
      </c>
    </row>
    <row r="790" spans="1:7" s="35" customFormat="1" ht="25.5" hidden="1" customHeight="1" x14ac:dyDescent="0.2">
      <c r="A790" s="5" t="s">
        <v>79</v>
      </c>
      <c r="B790" s="5" t="s">
        <v>169</v>
      </c>
      <c r="C790" s="36">
        <v>42461</v>
      </c>
      <c r="D790" s="8" t="s">
        <v>15</v>
      </c>
      <c r="E790" s="29" t="s">
        <v>128</v>
      </c>
      <c r="F790" s="11">
        <v>5</v>
      </c>
      <c r="G790" s="7">
        <v>2960.83</v>
      </c>
    </row>
    <row r="791" spans="1:7" s="35" customFormat="1" ht="25.5" hidden="1" customHeight="1" x14ac:dyDescent="0.2">
      <c r="A791" s="5" t="s">
        <v>79</v>
      </c>
      <c r="B791" s="5" t="s">
        <v>169</v>
      </c>
      <c r="C791" s="36">
        <v>42461</v>
      </c>
      <c r="D791" s="8" t="s">
        <v>49</v>
      </c>
      <c r="E791" s="29" t="s">
        <v>148</v>
      </c>
      <c r="F791" s="11">
        <v>4</v>
      </c>
      <c r="G791" s="7">
        <v>8826.2900000000009</v>
      </c>
    </row>
    <row r="792" spans="1:7" s="35" customFormat="1" ht="25.5" hidden="1" customHeight="1" x14ac:dyDescent="0.2">
      <c r="A792" s="5" t="s">
        <v>79</v>
      </c>
      <c r="B792" s="5" t="s">
        <v>169</v>
      </c>
      <c r="C792" s="36">
        <v>42461</v>
      </c>
      <c r="D792" s="8" t="s">
        <v>50</v>
      </c>
      <c r="E792" s="29" t="s">
        <v>149</v>
      </c>
      <c r="F792" s="11">
        <v>4</v>
      </c>
      <c r="G792" s="7">
        <v>2717.68</v>
      </c>
    </row>
    <row r="793" spans="1:7" s="35" customFormat="1" ht="25.5" hidden="1" customHeight="1" x14ac:dyDescent="0.2">
      <c r="A793" s="5" t="s">
        <v>79</v>
      </c>
      <c r="B793" s="5" t="s">
        <v>169</v>
      </c>
      <c r="C793" s="36">
        <v>42461</v>
      </c>
      <c r="D793" s="8" t="s">
        <v>61</v>
      </c>
      <c r="E793" s="29" t="s">
        <v>175</v>
      </c>
      <c r="F793" s="11">
        <v>14</v>
      </c>
      <c r="G793" s="7">
        <v>7893.37</v>
      </c>
    </row>
    <row r="794" spans="1:7" s="35" customFormat="1" ht="25.5" hidden="1" customHeight="1" x14ac:dyDescent="0.2">
      <c r="A794" s="5" t="s">
        <v>79</v>
      </c>
      <c r="B794" s="5" t="s">
        <v>169</v>
      </c>
      <c r="C794" s="36">
        <v>42461</v>
      </c>
      <c r="D794" s="8" t="s">
        <v>25</v>
      </c>
      <c r="E794" s="29" t="s">
        <v>150</v>
      </c>
      <c r="F794" s="11">
        <v>3</v>
      </c>
      <c r="G794" s="7">
        <v>957.79</v>
      </c>
    </row>
    <row r="795" spans="1:7" s="35" customFormat="1" ht="25.5" hidden="1" customHeight="1" x14ac:dyDescent="0.25">
      <c r="A795" s="5" t="s">
        <v>79</v>
      </c>
      <c r="B795" s="5" t="s">
        <v>169</v>
      </c>
      <c r="C795" s="36">
        <v>42461</v>
      </c>
      <c r="D795" s="8" t="s">
        <v>51</v>
      </c>
      <c r="E795" s="6" t="s">
        <v>151</v>
      </c>
      <c r="F795" s="11">
        <v>2</v>
      </c>
      <c r="G795" s="7">
        <v>1960.21</v>
      </c>
    </row>
    <row r="796" spans="1:7" s="35" customFormat="1" ht="25.5" hidden="1" customHeight="1" x14ac:dyDescent="0.2">
      <c r="A796" s="5" t="s">
        <v>79</v>
      </c>
      <c r="B796" s="5" t="s">
        <v>169</v>
      </c>
      <c r="C796" s="36">
        <v>42461</v>
      </c>
      <c r="D796" s="8" t="s">
        <v>73</v>
      </c>
      <c r="E796" s="29" t="s">
        <v>162</v>
      </c>
      <c r="F796" s="11">
        <v>1</v>
      </c>
      <c r="G796" s="7">
        <v>1361.72</v>
      </c>
    </row>
    <row r="797" spans="1:7" s="35" customFormat="1" ht="25.5" hidden="1" customHeight="1" x14ac:dyDescent="0.2">
      <c r="A797" s="5" t="s">
        <v>79</v>
      </c>
      <c r="B797" s="5" t="s">
        <v>169</v>
      </c>
      <c r="C797" s="36">
        <v>42461</v>
      </c>
      <c r="D797" s="8" t="s">
        <v>53</v>
      </c>
      <c r="E797" s="29" t="s">
        <v>152</v>
      </c>
      <c r="F797" s="11">
        <v>2</v>
      </c>
      <c r="G797" s="7">
        <v>5364.42</v>
      </c>
    </row>
    <row r="798" spans="1:7" s="35" customFormat="1" ht="25.5" hidden="1" customHeight="1" x14ac:dyDescent="0.2">
      <c r="A798" s="5" t="s">
        <v>79</v>
      </c>
      <c r="B798" s="5" t="s">
        <v>169</v>
      </c>
      <c r="C798" s="36">
        <v>42461</v>
      </c>
      <c r="D798" s="8" t="s">
        <v>92</v>
      </c>
      <c r="E798" s="29" t="s">
        <v>196</v>
      </c>
      <c r="F798" s="11">
        <v>1</v>
      </c>
      <c r="G798" s="7">
        <v>990</v>
      </c>
    </row>
    <row r="799" spans="1:7" s="35" customFormat="1" ht="25.5" hidden="1" customHeight="1" x14ac:dyDescent="0.25">
      <c r="A799" s="5" t="s">
        <v>79</v>
      </c>
      <c r="B799" s="5" t="s">
        <v>169</v>
      </c>
      <c r="C799" s="36">
        <v>42461</v>
      </c>
      <c r="D799" s="8" t="s">
        <v>93</v>
      </c>
      <c r="E799" s="6" t="s">
        <v>254</v>
      </c>
      <c r="F799" s="11">
        <v>1</v>
      </c>
      <c r="G799" s="7">
        <v>3000</v>
      </c>
    </row>
    <row r="800" spans="1:7" s="35" customFormat="1" ht="25.5" hidden="1" customHeight="1" x14ac:dyDescent="0.2">
      <c r="A800" s="5" t="s">
        <v>81</v>
      </c>
      <c r="B800" s="5" t="s">
        <v>104</v>
      </c>
      <c r="C800" s="36">
        <v>42461</v>
      </c>
      <c r="D800" s="8" t="s">
        <v>69</v>
      </c>
      <c r="E800" s="29" t="s">
        <v>154</v>
      </c>
      <c r="F800" s="11">
        <v>15</v>
      </c>
      <c r="G800" s="7">
        <v>11660.13</v>
      </c>
    </row>
    <row r="801" spans="1:7" s="35" customFormat="1" ht="25.5" hidden="1" customHeight="1" x14ac:dyDescent="0.2">
      <c r="A801" s="5" t="s">
        <v>81</v>
      </c>
      <c r="B801" s="5" t="s">
        <v>104</v>
      </c>
      <c r="C801" s="36">
        <v>42461</v>
      </c>
      <c r="D801" s="8" t="s">
        <v>82</v>
      </c>
      <c r="E801" s="29" t="s">
        <v>155</v>
      </c>
      <c r="F801" s="11">
        <v>1</v>
      </c>
      <c r="G801" s="7">
        <v>1042.6400000000001</v>
      </c>
    </row>
    <row r="802" spans="1:7" s="35" customFormat="1" ht="25.5" hidden="1" customHeight="1" x14ac:dyDescent="0.2">
      <c r="A802" s="5" t="s">
        <v>81</v>
      </c>
      <c r="B802" s="5" t="s">
        <v>104</v>
      </c>
      <c r="C802" s="36">
        <v>42461</v>
      </c>
      <c r="D802" s="8" t="s">
        <v>83</v>
      </c>
      <c r="E802" s="29" t="s">
        <v>156</v>
      </c>
      <c r="F802" s="11">
        <v>7</v>
      </c>
      <c r="G802" s="7">
        <v>6289.44</v>
      </c>
    </row>
    <row r="803" spans="1:7" s="35" customFormat="1" ht="25.5" hidden="1" customHeight="1" x14ac:dyDescent="0.2">
      <c r="A803" s="5" t="s">
        <v>84</v>
      </c>
      <c r="B803" s="5"/>
      <c r="C803" s="36">
        <v>42461</v>
      </c>
      <c r="D803" s="37" t="s">
        <v>18</v>
      </c>
      <c r="E803" s="29" t="s">
        <v>131</v>
      </c>
      <c r="F803" s="11">
        <v>2</v>
      </c>
      <c r="G803" s="7">
        <v>608</v>
      </c>
    </row>
    <row r="804" spans="1:7" s="35" customFormat="1" ht="25.5" hidden="1" customHeight="1" x14ac:dyDescent="0.2">
      <c r="A804" s="5" t="s">
        <v>84</v>
      </c>
      <c r="B804" s="5"/>
      <c r="C804" s="36">
        <v>42461</v>
      </c>
      <c r="D804" s="8" t="s">
        <v>10</v>
      </c>
      <c r="E804" s="29" t="s">
        <v>122</v>
      </c>
      <c r="F804" s="11">
        <v>3</v>
      </c>
      <c r="G804" s="7">
        <v>1140</v>
      </c>
    </row>
    <row r="805" spans="1:7" s="35" customFormat="1" ht="25.5" hidden="1" customHeight="1" x14ac:dyDescent="0.2">
      <c r="A805" s="5" t="s">
        <v>84</v>
      </c>
      <c r="B805" s="5"/>
      <c r="C805" s="36">
        <v>42461</v>
      </c>
      <c r="D805" s="8" t="s">
        <v>23</v>
      </c>
      <c r="E805" s="29" t="s">
        <v>146</v>
      </c>
      <c r="F805" s="11">
        <v>1</v>
      </c>
      <c r="G805" s="7">
        <v>800</v>
      </c>
    </row>
    <row r="806" spans="1:7" s="35" customFormat="1" ht="25.5" hidden="1" customHeight="1" x14ac:dyDescent="0.2">
      <c r="A806" s="5" t="s">
        <v>84</v>
      </c>
      <c r="B806" s="5"/>
      <c r="C806" s="36">
        <v>42461</v>
      </c>
      <c r="D806" s="8" t="s">
        <v>13</v>
      </c>
      <c r="E806" s="29" t="s">
        <v>126</v>
      </c>
      <c r="F806" s="11">
        <v>25</v>
      </c>
      <c r="G806" s="7">
        <v>7600</v>
      </c>
    </row>
    <row r="807" spans="1:7" s="35" customFormat="1" ht="25.5" hidden="1" customHeight="1" x14ac:dyDescent="0.2">
      <c r="A807" s="5" t="s">
        <v>85</v>
      </c>
      <c r="B807" s="5"/>
      <c r="C807" s="36">
        <v>42461</v>
      </c>
      <c r="D807" s="37" t="s">
        <v>18</v>
      </c>
      <c r="E807" s="29" t="s">
        <v>131</v>
      </c>
      <c r="F807" s="11">
        <v>1</v>
      </c>
      <c r="G807" s="7">
        <v>304</v>
      </c>
    </row>
    <row r="808" spans="1:7" s="35" customFormat="1" ht="25.5" hidden="1" customHeight="1" x14ac:dyDescent="0.2">
      <c r="A808" s="5" t="s">
        <v>85</v>
      </c>
      <c r="B808" s="5"/>
      <c r="C808" s="36">
        <v>42461</v>
      </c>
      <c r="D808" s="8" t="s">
        <v>39</v>
      </c>
      <c r="E808" s="29" t="s">
        <v>172</v>
      </c>
      <c r="F808" s="11">
        <v>1</v>
      </c>
      <c r="G808" s="7">
        <v>850</v>
      </c>
    </row>
    <row r="809" spans="1:7" s="35" customFormat="1" ht="25.5" hidden="1" customHeight="1" x14ac:dyDescent="0.2">
      <c r="A809" s="5" t="s">
        <v>85</v>
      </c>
      <c r="B809" s="5"/>
      <c r="C809" s="36">
        <v>42461</v>
      </c>
      <c r="D809" s="8" t="s">
        <v>11</v>
      </c>
      <c r="E809" s="29" t="s">
        <v>123</v>
      </c>
      <c r="F809" s="11">
        <v>3</v>
      </c>
      <c r="G809" s="7">
        <v>1530.4</v>
      </c>
    </row>
    <row r="810" spans="1:7" s="35" customFormat="1" ht="25.5" hidden="1" customHeight="1" x14ac:dyDescent="0.2">
      <c r="A810" s="5" t="s">
        <v>85</v>
      </c>
      <c r="B810" s="5"/>
      <c r="C810" s="36">
        <v>42461</v>
      </c>
      <c r="D810" s="8" t="s">
        <v>13</v>
      </c>
      <c r="E810" s="29" t="s">
        <v>126</v>
      </c>
      <c r="F810" s="11">
        <v>1</v>
      </c>
      <c r="G810" s="7">
        <v>292.57</v>
      </c>
    </row>
    <row r="811" spans="1:7" s="35" customFormat="1" ht="25.5" hidden="1" customHeight="1" x14ac:dyDescent="0.2">
      <c r="A811" s="5" t="s">
        <v>85</v>
      </c>
      <c r="B811" s="5"/>
      <c r="C811" s="36">
        <v>42461</v>
      </c>
      <c r="D811" s="8" t="s">
        <v>14</v>
      </c>
      <c r="E811" s="29" t="s">
        <v>127</v>
      </c>
      <c r="F811" s="11">
        <v>6</v>
      </c>
      <c r="G811" s="7">
        <v>2548.66</v>
      </c>
    </row>
    <row r="812" spans="1:7" s="35" customFormat="1" ht="25.5" hidden="1" customHeight="1" x14ac:dyDescent="0.2">
      <c r="A812" s="5" t="s">
        <v>85</v>
      </c>
      <c r="B812" s="5"/>
      <c r="C812" s="36">
        <v>42461</v>
      </c>
      <c r="D812" s="8" t="s">
        <v>16</v>
      </c>
      <c r="E812" s="29" t="s">
        <v>129</v>
      </c>
      <c r="F812" s="11">
        <v>5</v>
      </c>
      <c r="G812" s="7">
        <v>929.16</v>
      </c>
    </row>
    <row r="813" spans="1:7" s="35" customFormat="1" ht="25.5" hidden="1" customHeight="1" x14ac:dyDescent="0.2">
      <c r="A813" s="5" t="s">
        <v>7</v>
      </c>
      <c r="B813" s="5" t="s">
        <v>119</v>
      </c>
      <c r="C813" s="36">
        <v>42522</v>
      </c>
      <c r="D813" s="8" t="s">
        <v>8</v>
      </c>
      <c r="E813" s="29" t="s">
        <v>120</v>
      </c>
      <c r="F813" s="11">
        <v>2</v>
      </c>
      <c r="G813" s="7">
        <v>325.68</v>
      </c>
    </row>
    <row r="814" spans="1:7" s="35" customFormat="1" ht="25.5" hidden="1" customHeight="1" x14ac:dyDescent="0.2">
      <c r="A814" s="5" t="s">
        <v>7</v>
      </c>
      <c r="B814" s="5" t="s">
        <v>119</v>
      </c>
      <c r="C814" s="36">
        <v>42522</v>
      </c>
      <c r="D814" s="8" t="s">
        <v>22</v>
      </c>
      <c r="E814" s="29" t="s">
        <v>121</v>
      </c>
      <c r="F814" s="11">
        <v>4</v>
      </c>
      <c r="G814" s="7">
        <v>629.79</v>
      </c>
    </row>
    <row r="815" spans="1:7" s="35" customFormat="1" ht="25.5" hidden="1" customHeight="1" x14ac:dyDescent="0.2">
      <c r="A815" s="5" t="s">
        <v>7</v>
      </c>
      <c r="B815" s="5" t="s">
        <v>119</v>
      </c>
      <c r="C815" s="36">
        <v>42522</v>
      </c>
      <c r="D815" s="8" t="s">
        <v>10</v>
      </c>
      <c r="E815" s="29" t="s">
        <v>122</v>
      </c>
      <c r="F815" s="11">
        <v>2</v>
      </c>
      <c r="G815" s="7">
        <v>654.37</v>
      </c>
    </row>
    <row r="816" spans="1:7" s="35" customFormat="1" ht="25.5" hidden="1" customHeight="1" x14ac:dyDescent="0.2">
      <c r="A816" s="5" t="s">
        <v>7</v>
      </c>
      <c r="B816" s="5" t="s">
        <v>119</v>
      </c>
      <c r="C816" s="36">
        <v>42522</v>
      </c>
      <c r="D816" s="8" t="s">
        <v>11</v>
      </c>
      <c r="E816" s="29" t="s">
        <v>123</v>
      </c>
      <c r="F816" s="11">
        <v>4</v>
      </c>
      <c r="G816" s="7">
        <v>1353.26</v>
      </c>
    </row>
    <row r="817" spans="1:7" s="35" customFormat="1" ht="25.5" hidden="1" customHeight="1" x14ac:dyDescent="0.2">
      <c r="A817" s="5" t="s">
        <v>7</v>
      </c>
      <c r="B817" s="5" t="s">
        <v>119</v>
      </c>
      <c r="C817" s="36">
        <v>42522</v>
      </c>
      <c r="D817" s="8" t="s">
        <v>12</v>
      </c>
      <c r="E817" s="29" t="s">
        <v>124</v>
      </c>
      <c r="F817" s="11">
        <v>5</v>
      </c>
      <c r="G817" s="7">
        <v>2561.79</v>
      </c>
    </row>
    <row r="818" spans="1:7" s="35" customFormat="1" ht="25.5" hidden="1" customHeight="1" x14ac:dyDescent="0.2">
      <c r="A818" s="5" t="s">
        <v>7</v>
      </c>
      <c r="B818" s="5" t="s">
        <v>119</v>
      </c>
      <c r="C818" s="36">
        <v>42522</v>
      </c>
      <c r="D818" s="8" t="s">
        <v>24</v>
      </c>
      <c r="E818" s="29" t="s">
        <v>125</v>
      </c>
      <c r="F818" s="11">
        <v>4</v>
      </c>
      <c r="G818" s="7">
        <v>871.59</v>
      </c>
    </row>
    <row r="819" spans="1:7" s="35" customFormat="1" ht="25.5" hidden="1" customHeight="1" x14ac:dyDescent="0.2">
      <c r="A819" s="5" t="s">
        <v>7</v>
      </c>
      <c r="B819" s="5" t="s">
        <v>119</v>
      </c>
      <c r="C819" s="36">
        <v>42522</v>
      </c>
      <c r="D819" s="8" t="s">
        <v>13</v>
      </c>
      <c r="E819" s="29" t="s">
        <v>126</v>
      </c>
      <c r="F819" s="11">
        <v>15</v>
      </c>
      <c r="G819" s="7">
        <v>3703</v>
      </c>
    </row>
    <row r="820" spans="1:7" s="35" customFormat="1" ht="25.5" hidden="1" customHeight="1" x14ac:dyDescent="0.2">
      <c r="A820" s="5" t="s">
        <v>7</v>
      </c>
      <c r="B820" s="5" t="s">
        <v>119</v>
      </c>
      <c r="C820" s="36">
        <v>42522</v>
      </c>
      <c r="D820" s="8" t="s">
        <v>14</v>
      </c>
      <c r="E820" s="29" t="s">
        <v>127</v>
      </c>
      <c r="F820" s="11">
        <v>9</v>
      </c>
      <c r="G820" s="7">
        <v>2415.42</v>
      </c>
    </row>
    <row r="821" spans="1:7" s="35" customFormat="1" ht="25.5" hidden="1" customHeight="1" x14ac:dyDescent="0.2">
      <c r="A821" s="5" t="s">
        <v>7</v>
      </c>
      <c r="B821" s="5" t="s">
        <v>119</v>
      </c>
      <c r="C821" s="36">
        <v>42522</v>
      </c>
      <c r="D821" s="8" t="s">
        <v>15</v>
      </c>
      <c r="E821" s="29" t="s">
        <v>128</v>
      </c>
      <c r="F821" s="11">
        <v>16</v>
      </c>
      <c r="G821" s="7">
        <v>5268.48</v>
      </c>
    </row>
    <row r="822" spans="1:7" s="35" customFormat="1" ht="25.5" hidden="1" customHeight="1" x14ac:dyDescent="0.2">
      <c r="A822" s="5" t="s">
        <v>7</v>
      </c>
      <c r="B822" s="5" t="s">
        <v>119</v>
      </c>
      <c r="C822" s="36">
        <v>42522</v>
      </c>
      <c r="D822" s="8" t="s">
        <v>16</v>
      </c>
      <c r="E822" s="29" t="s">
        <v>129</v>
      </c>
      <c r="F822" s="11">
        <v>21</v>
      </c>
      <c r="G822" s="7">
        <v>3956.45</v>
      </c>
    </row>
    <row r="823" spans="1:7" s="35" customFormat="1" ht="25.5" hidden="1" customHeight="1" x14ac:dyDescent="0.2">
      <c r="A823" s="5" t="s">
        <v>17</v>
      </c>
      <c r="B823" s="5" t="s">
        <v>130</v>
      </c>
      <c r="C823" s="36">
        <v>42522</v>
      </c>
      <c r="D823" s="37" t="s">
        <v>18</v>
      </c>
      <c r="E823" s="29" t="s">
        <v>131</v>
      </c>
      <c r="F823" s="11">
        <v>6</v>
      </c>
      <c r="G823" s="7">
        <v>1313.78</v>
      </c>
    </row>
    <row r="824" spans="1:7" s="35" customFormat="1" ht="25.5" hidden="1" customHeight="1" x14ac:dyDescent="0.2">
      <c r="A824" s="5" t="s">
        <v>17</v>
      </c>
      <c r="B824" s="5" t="s">
        <v>130</v>
      </c>
      <c r="C824" s="36">
        <v>42522</v>
      </c>
      <c r="D824" s="8" t="s">
        <v>8</v>
      </c>
      <c r="E824" s="29" t="s">
        <v>120</v>
      </c>
      <c r="F824" s="11">
        <v>1</v>
      </c>
      <c r="G824" s="7">
        <v>294.19</v>
      </c>
    </row>
    <row r="825" spans="1:7" s="35" customFormat="1" ht="25.5" hidden="1" customHeight="1" x14ac:dyDescent="0.2">
      <c r="A825" s="5" t="s">
        <v>17</v>
      </c>
      <c r="B825" s="5" t="s">
        <v>130</v>
      </c>
      <c r="C825" s="36">
        <v>42522</v>
      </c>
      <c r="D825" s="8" t="s">
        <v>10</v>
      </c>
      <c r="E825" s="29" t="s">
        <v>122</v>
      </c>
      <c r="F825" s="11">
        <v>7</v>
      </c>
      <c r="G825" s="7">
        <v>2588.2800000000002</v>
      </c>
    </row>
    <row r="826" spans="1:7" s="35" customFormat="1" ht="25.5" hidden="1" customHeight="1" x14ac:dyDescent="0.2">
      <c r="A826" s="5" t="s">
        <v>17</v>
      </c>
      <c r="B826" s="5" t="s">
        <v>130</v>
      </c>
      <c r="C826" s="36">
        <v>42522</v>
      </c>
      <c r="D826" s="8" t="s">
        <v>45</v>
      </c>
      <c r="E826" s="29" t="s">
        <v>144</v>
      </c>
      <c r="F826" s="11">
        <v>1</v>
      </c>
      <c r="G826" s="7">
        <v>322.92</v>
      </c>
    </row>
    <row r="827" spans="1:7" s="35" customFormat="1" ht="25.5" hidden="1" customHeight="1" x14ac:dyDescent="0.2">
      <c r="A827" s="5" t="s">
        <v>17</v>
      </c>
      <c r="B827" s="5" t="s">
        <v>130</v>
      </c>
      <c r="C827" s="36">
        <v>42522</v>
      </c>
      <c r="D827" s="8" t="s">
        <v>13</v>
      </c>
      <c r="E827" s="29" t="s">
        <v>126</v>
      </c>
      <c r="F827" s="11">
        <v>29</v>
      </c>
      <c r="G827" s="7">
        <v>7431.91</v>
      </c>
    </row>
    <row r="828" spans="1:7" s="35" customFormat="1" ht="25.5" hidden="1" customHeight="1" x14ac:dyDescent="0.2">
      <c r="A828" s="5" t="s">
        <v>17</v>
      </c>
      <c r="B828" s="5" t="s">
        <v>130</v>
      </c>
      <c r="C828" s="36">
        <v>42522</v>
      </c>
      <c r="D828" s="8" t="s">
        <v>14</v>
      </c>
      <c r="E828" s="29" t="s">
        <v>127</v>
      </c>
      <c r="F828" s="11">
        <v>1</v>
      </c>
      <c r="G828" s="7">
        <v>256.72000000000003</v>
      </c>
    </row>
    <row r="829" spans="1:7" s="35" customFormat="1" ht="25.5" hidden="1" customHeight="1" x14ac:dyDescent="0.2">
      <c r="A829" s="5" t="s">
        <v>17</v>
      </c>
      <c r="B829" s="5" t="s">
        <v>130</v>
      </c>
      <c r="C829" s="36">
        <v>42522</v>
      </c>
      <c r="D829" s="8" t="s">
        <v>15</v>
      </c>
      <c r="E829" s="29" t="s">
        <v>128</v>
      </c>
      <c r="F829" s="11">
        <v>2</v>
      </c>
      <c r="G829" s="7">
        <v>561.64</v>
      </c>
    </row>
    <row r="830" spans="1:7" s="35" customFormat="1" ht="25.5" hidden="1" customHeight="1" x14ac:dyDescent="0.2">
      <c r="A830" s="5" t="s">
        <v>19</v>
      </c>
      <c r="B830" s="5" t="s">
        <v>130</v>
      </c>
      <c r="C830" s="36">
        <v>42522</v>
      </c>
      <c r="D830" s="37" t="s">
        <v>18</v>
      </c>
      <c r="E830" s="29" t="s">
        <v>131</v>
      </c>
      <c r="F830" s="11">
        <v>26</v>
      </c>
      <c r="G830" s="7">
        <v>6919.29</v>
      </c>
    </row>
    <row r="831" spans="1:7" s="35" customFormat="1" ht="25.5" hidden="1" customHeight="1" x14ac:dyDescent="0.2">
      <c r="A831" s="5" t="s">
        <v>19</v>
      </c>
      <c r="B831" s="5" t="s">
        <v>130</v>
      </c>
      <c r="C831" s="36">
        <v>42522</v>
      </c>
      <c r="D831" s="8" t="s">
        <v>9</v>
      </c>
      <c r="E831" s="29" t="s">
        <v>132</v>
      </c>
      <c r="F831" s="11">
        <v>2</v>
      </c>
      <c r="G831" s="7">
        <v>887.14</v>
      </c>
    </row>
    <row r="832" spans="1:7" s="35" customFormat="1" ht="25.5" hidden="1" customHeight="1" x14ac:dyDescent="0.2">
      <c r="A832" s="5" t="s">
        <v>19</v>
      </c>
      <c r="B832" s="5" t="s">
        <v>130</v>
      </c>
      <c r="C832" s="36">
        <v>42522</v>
      </c>
      <c r="D832" s="8" t="s">
        <v>35</v>
      </c>
      <c r="E832" s="29" t="s">
        <v>139</v>
      </c>
      <c r="F832" s="11">
        <v>1</v>
      </c>
      <c r="G832" s="7">
        <v>277.12</v>
      </c>
    </row>
    <row r="833" spans="1:7" s="35" customFormat="1" ht="25.5" hidden="1" customHeight="1" x14ac:dyDescent="0.2">
      <c r="A833" s="5" t="s">
        <v>19</v>
      </c>
      <c r="B833" s="5" t="s">
        <v>130</v>
      </c>
      <c r="C833" s="36">
        <v>42522</v>
      </c>
      <c r="D833" s="8" t="s">
        <v>36</v>
      </c>
      <c r="E833" s="29" t="s">
        <v>140</v>
      </c>
      <c r="F833" s="11">
        <v>1</v>
      </c>
      <c r="G833" s="7">
        <v>253.24</v>
      </c>
    </row>
    <row r="834" spans="1:7" s="35" customFormat="1" ht="25.5" hidden="1" customHeight="1" x14ac:dyDescent="0.2">
      <c r="A834" s="5" t="s">
        <v>19</v>
      </c>
      <c r="B834" s="5" t="s">
        <v>130</v>
      </c>
      <c r="C834" s="36">
        <v>42522</v>
      </c>
      <c r="D834" s="8" t="s">
        <v>22</v>
      </c>
      <c r="E834" s="29" t="s">
        <v>121</v>
      </c>
      <c r="F834" s="11">
        <v>1</v>
      </c>
      <c r="G834" s="7">
        <v>197.22</v>
      </c>
    </row>
    <row r="835" spans="1:7" s="35" customFormat="1" ht="25.5" hidden="1" customHeight="1" x14ac:dyDescent="0.2">
      <c r="A835" s="5" t="s">
        <v>19</v>
      </c>
      <c r="B835" s="5" t="s">
        <v>130</v>
      </c>
      <c r="C835" s="36">
        <v>42522</v>
      </c>
      <c r="D835" s="8" t="s">
        <v>10</v>
      </c>
      <c r="E835" s="29" t="s">
        <v>122</v>
      </c>
      <c r="F835" s="11">
        <v>4</v>
      </c>
      <c r="G835" s="7">
        <v>1403.18</v>
      </c>
    </row>
    <row r="836" spans="1:7" s="35" customFormat="1" ht="25.5" hidden="1" customHeight="1" x14ac:dyDescent="0.2">
      <c r="A836" s="5" t="s">
        <v>19</v>
      </c>
      <c r="B836" s="5" t="s">
        <v>130</v>
      </c>
      <c r="C836" s="36">
        <v>42522</v>
      </c>
      <c r="D836" s="8" t="s">
        <v>45</v>
      </c>
      <c r="E836" s="29" t="s">
        <v>144</v>
      </c>
      <c r="F836" s="11">
        <v>1</v>
      </c>
      <c r="G836" s="7">
        <v>327.06</v>
      </c>
    </row>
    <row r="837" spans="1:7" s="35" customFormat="1" ht="25.5" hidden="1" customHeight="1" x14ac:dyDescent="0.25">
      <c r="A837" s="5" t="s">
        <v>19</v>
      </c>
      <c r="B837" s="5" t="s">
        <v>130</v>
      </c>
      <c r="C837" s="36">
        <v>42522</v>
      </c>
      <c r="D837" s="8" t="s">
        <v>89</v>
      </c>
      <c r="E837" s="6" t="s">
        <v>147</v>
      </c>
      <c r="F837" s="11">
        <v>1</v>
      </c>
      <c r="G837" s="7">
        <v>419.94</v>
      </c>
    </row>
    <row r="838" spans="1:7" s="35" customFormat="1" ht="25.5" hidden="1" customHeight="1" x14ac:dyDescent="0.2">
      <c r="A838" s="5" t="s">
        <v>19</v>
      </c>
      <c r="B838" s="5" t="s">
        <v>130</v>
      </c>
      <c r="C838" s="36">
        <v>42522</v>
      </c>
      <c r="D838" s="8" t="s">
        <v>25</v>
      </c>
      <c r="E838" s="29" t="s">
        <v>150</v>
      </c>
      <c r="F838" s="11">
        <v>1</v>
      </c>
      <c r="G838" s="7">
        <v>309.82</v>
      </c>
    </row>
    <row r="839" spans="1:7" s="35" customFormat="1" ht="25.5" hidden="1" customHeight="1" x14ac:dyDescent="0.2">
      <c r="A839" s="5" t="s">
        <v>19</v>
      </c>
      <c r="B839" s="5" t="s">
        <v>130</v>
      </c>
      <c r="C839" s="36">
        <v>42522</v>
      </c>
      <c r="D839" s="8" t="s">
        <v>77</v>
      </c>
      <c r="E839" s="29" t="s">
        <v>153</v>
      </c>
      <c r="F839" s="11">
        <v>1</v>
      </c>
      <c r="G839" s="7">
        <v>374.4</v>
      </c>
    </row>
    <row r="840" spans="1:7" s="35" customFormat="1" ht="25.5" hidden="1" customHeight="1" x14ac:dyDescent="0.2">
      <c r="A840" s="5" t="s">
        <v>27</v>
      </c>
      <c r="B840" s="5" t="s">
        <v>104</v>
      </c>
      <c r="C840" s="36">
        <v>42522</v>
      </c>
      <c r="D840" s="37" t="s">
        <v>18</v>
      </c>
      <c r="E840" s="29" t="s">
        <v>131</v>
      </c>
      <c r="F840" s="11">
        <v>56</v>
      </c>
      <c r="G840" s="7">
        <v>9337.5</v>
      </c>
    </row>
    <row r="841" spans="1:7" s="35" customFormat="1" ht="25.5" hidden="1" customHeight="1" x14ac:dyDescent="0.2">
      <c r="A841" s="5" t="s">
        <v>27</v>
      </c>
      <c r="B841" s="5" t="s">
        <v>104</v>
      </c>
      <c r="C841" s="36">
        <v>42522</v>
      </c>
      <c r="D841" s="8" t="s">
        <v>28</v>
      </c>
      <c r="E841" s="29" t="s">
        <v>133</v>
      </c>
      <c r="F841" s="11">
        <v>5</v>
      </c>
      <c r="G841" s="7">
        <v>4014.5</v>
      </c>
    </row>
    <row r="842" spans="1:7" s="35" customFormat="1" ht="25.5" hidden="1" customHeight="1" x14ac:dyDescent="0.2">
      <c r="A842" s="5" t="s">
        <v>27</v>
      </c>
      <c r="B842" s="5" t="s">
        <v>104</v>
      </c>
      <c r="C842" s="36">
        <v>42522</v>
      </c>
      <c r="D842" s="8" t="s">
        <v>29</v>
      </c>
      <c r="E842" s="29" t="s">
        <v>134</v>
      </c>
      <c r="F842" s="11">
        <v>1</v>
      </c>
      <c r="G842" s="7">
        <v>654.64</v>
      </c>
    </row>
    <row r="843" spans="1:7" s="35" customFormat="1" ht="25.5" hidden="1" customHeight="1" x14ac:dyDescent="0.2">
      <c r="A843" s="5" t="s">
        <v>27</v>
      </c>
      <c r="B843" s="5" t="s">
        <v>104</v>
      </c>
      <c r="C843" s="36">
        <v>42522</v>
      </c>
      <c r="D843" s="8" t="s">
        <v>30</v>
      </c>
      <c r="E843" s="29" t="s">
        <v>170</v>
      </c>
      <c r="F843" s="11">
        <v>2</v>
      </c>
      <c r="G843" s="7">
        <v>610.17999999999995</v>
      </c>
    </row>
    <row r="844" spans="1:7" s="35" customFormat="1" ht="25.5" hidden="1" customHeight="1" x14ac:dyDescent="0.2">
      <c r="A844" s="5" t="s">
        <v>27</v>
      </c>
      <c r="B844" s="5" t="s">
        <v>104</v>
      </c>
      <c r="C844" s="36">
        <v>42522</v>
      </c>
      <c r="D844" s="8" t="s">
        <v>31</v>
      </c>
      <c r="E844" s="29" t="s">
        <v>135</v>
      </c>
      <c r="F844" s="11">
        <v>2</v>
      </c>
      <c r="G844" s="7">
        <v>3003.28</v>
      </c>
    </row>
    <row r="845" spans="1:7" s="35" customFormat="1" ht="25.5" hidden="1" customHeight="1" x14ac:dyDescent="0.2">
      <c r="A845" s="5" t="s">
        <v>27</v>
      </c>
      <c r="B845" s="5" t="s">
        <v>104</v>
      </c>
      <c r="C845" s="36">
        <v>42522</v>
      </c>
      <c r="D845" s="8" t="s">
        <v>32</v>
      </c>
      <c r="E845" s="29" t="s">
        <v>136</v>
      </c>
      <c r="F845" s="11">
        <v>2</v>
      </c>
      <c r="G845" s="7">
        <v>848.62</v>
      </c>
    </row>
    <row r="846" spans="1:7" s="35" customFormat="1" ht="25.5" hidden="1" customHeight="1" x14ac:dyDescent="0.25">
      <c r="A846" s="5" t="s">
        <v>27</v>
      </c>
      <c r="B846" s="5" t="s">
        <v>104</v>
      </c>
      <c r="C846" s="36">
        <v>42522</v>
      </c>
      <c r="D846" s="8" t="s">
        <v>33</v>
      </c>
      <c r="E846" s="29" t="s">
        <v>137</v>
      </c>
      <c r="F846" s="30">
        <v>3</v>
      </c>
      <c r="G846" s="7">
        <v>9120</v>
      </c>
    </row>
    <row r="847" spans="1:7" s="35" customFormat="1" ht="25.5" hidden="1" customHeight="1" x14ac:dyDescent="0.2">
      <c r="A847" s="5" t="s">
        <v>27</v>
      </c>
      <c r="B847" s="5" t="s">
        <v>104</v>
      </c>
      <c r="C847" s="36">
        <v>42522</v>
      </c>
      <c r="D847" s="8" t="s">
        <v>8</v>
      </c>
      <c r="E847" s="29" t="s">
        <v>120</v>
      </c>
      <c r="F847" s="11">
        <v>5</v>
      </c>
      <c r="G847" s="7">
        <v>976.99</v>
      </c>
    </row>
    <row r="848" spans="1:7" s="35" customFormat="1" ht="25.5" hidden="1" customHeight="1" x14ac:dyDescent="0.2">
      <c r="A848" s="5" t="s">
        <v>27</v>
      </c>
      <c r="B848" s="5" t="s">
        <v>104</v>
      </c>
      <c r="C848" s="36">
        <v>42522</v>
      </c>
      <c r="D848" s="8" t="s">
        <v>9</v>
      </c>
      <c r="E848" s="29" t="s">
        <v>132</v>
      </c>
      <c r="F848" s="11">
        <v>18</v>
      </c>
      <c r="G848" s="7">
        <v>6076.99</v>
      </c>
    </row>
    <row r="849" spans="1:7" s="35" customFormat="1" ht="25.5" hidden="1" customHeight="1" x14ac:dyDescent="0.2">
      <c r="A849" s="5" t="s">
        <v>27</v>
      </c>
      <c r="B849" s="5" t="s">
        <v>104</v>
      </c>
      <c r="C849" s="36">
        <v>42522</v>
      </c>
      <c r="D849" s="8" t="s">
        <v>66</v>
      </c>
      <c r="E849" s="29" t="s">
        <v>158</v>
      </c>
      <c r="F849" s="11">
        <v>4</v>
      </c>
      <c r="G849" s="7">
        <v>7726.7</v>
      </c>
    </row>
    <row r="850" spans="1:7" s="35" customFormat="1" ht="25.5" hidden="1" customHeight="1" x14ac:dyDescent="0.2">
      <c r="A850" s="5" t="s">
        <v>27</v>
      </c>
      <c r="B850" s="5" t="s">
        <v>104</v>
      </c>
      <c r="C850" s="36">
        <v>42522</v>
      </c>
      <c r="D850" s="8" t="s">
        <v>34</v>
      </c>
      <c r="E850" s="29" t="s">
        <v>138</v>
      </c>
      <c r="F850" s="11">
        <v>17</v>
      </c>
      <c r="G850" s="7">
        <v>19880.64</v>
      </c>
    </row>
    <row r="851" spans="1:7" s="35" customFormat="1" ht="25.5" hidden="1" customHeight="1" x14ac:dyDescent="0.2">
      <c r="A851" s="5" t="s">
        <v>27</v>
      </c>
      <c r="B851" s="5" t="s">
        <v>104</v>
      </c>
      <c r="C851" s="36">
        <v>42522</v>
      </c>
      <c r="D851" s="8" t="s">
        <v>35</v>
      </c>
      <c r="E851" s="29" t="s">
        <v>139</v>
      </c>
      <c r="F851" s="11">
        <v>17</v>
      </c>
      <c r="G851" s="7">
        <v>5036.83</v>
      </c>
    </row>
    <row r="852" spans="1:7" s="35" customFormat="1" ht="25.5" hidden="1" customHeight="1" x14ac:dyDescent="0.2">
      <c r="A852" s="5" t="s">
        <v>27</v>
      </c>
      <c r="B852" s="5" t="s">
        <v>104</v>
      </c>
      <c r="C852" s="36">
        <v>42522</v>
      </c>
      <c r="D852" s="8" t="s">
        <v>36</v>
      </c>
      <c r="E852" s="29" t="s">
        <v>140</v>
      </c>
      <c r="F852" s="11">
        <v>5</v>
      </c>
      <c r="G852" s="7">
        <v>3849.02</v>
      </c>
    </row>
    <row r="853" spans="1:7" s="35" customFormat="1" ht="25.5" hidden="1" customHeight="1" x14ac:dyDescent="0.2">
      <c r="A853" s="5" t="s">
        <v>27</v>
      </c>
      <c r="B853" s="5" t="s">
        <v>104</v>
      </c>
      <c r="C853" s="36">
        <v>42522</v>
      </c>
      <c r="D853" s="8" t="s">
        <v>37</v>
      </c>
      <c r="E853" s="29" t="s">
        <v>171</v>
      </c>
      <c r="F853" s="11">
        <v>2</v>
      </c>
      <c r="G853" s="7">
        <v>1676.44</v>
      </c>
    </row>
    <row r="854" spans="1:7" s="35" customFormat="1" ht="25.5" hidden="1" customHeight="1" x14ac:dyDescent="0.2">
      <c r="A854" s="5" t="s">
        <v>27</v>
      </c>
      <c r="B854" s="5" t="s">
        <v>104</v>
      </c>
      <c r="C854" s="36">
        <v>42522</v>
      </c>
      <c r="D854" s="8" t="s">
        <v>21</v>
      </c>
      <c r="E854" s="29" t="s">
        <v>141</v>
      </c>
      <c r="F854" s="11">
        <v>2</v>
      </c>
      <c r="G854" s="7">
        <v>669.45</v>
      </c>
    </row>
    <row r="855" spans="1:7" s="35" customFormat="1" ht="25.5" hidden="1" customHeight="1" x14ac:dyDescent="0.2">
      <c r="A855" s="5" t="s">
        <v>27</v>
      </c>
      <c r="B855" s="5" t="s">
        <v>104</v>
      </c>
      <c r="C855" s="36">
        <v>42522</v>
      </c>
      <c r="D855" s="8" t="s">
        <v>22</v>
      </c>
      <c r="E855" s="29" t="s">
        <v>121</v>
      </c>
      <c r="F855" s="11">
        <v>1</v>
      </c>
      <c r="G855" s="7">
        <v>148.76</v>
      </c>
    </row>
    <row r="856" spans="1:7" s="35" customFormat="1" ht="25.5" hidden="1" customHeight="1" x14ac:dyDescent="0.2">
      <c r="A856" s="5" t="s">
        <v>27</v>
      </c>
      <c r="B856" s="5" t="s">
        <v>104</v>
      </c>
      <c r="C856" s="36">
        <v>42522</v>
      </c>
      <c r="D856" s="8" t="s">
        <v>10</v>
      </c>
      <c r="E856" s="29" t="s">
        <v>122</v>
      </c>
      <c r="F856" s="11">
        <v>20</v>
      </c>
      <c r="G856" s="7">
        <v>5350.82</v>
      </c>
    </row>
    <row r="857" spans="1:7" s="35" customFormat="1" ht="25.5" hidden="1" customHeight="1" x14ac:dyDescent="0.2">
      <c r="A857" s="5" t="s">
        <v>27</v>
      </c>
      <c r="B857" s="5" t="s">
        <v>104</v>
      </c>
      <c r="C857" s="36">
        <v>42522</v>
      </c>
      <c r="D857" s="8" t="s">
        <v>38</v>
      </c>
      <c r="E857" s="29" t="s">
        <v>180</v>
      </c>
      <c r="F857" s="11">
        <v>3</v>
      </c>
      <c r="G857" s="7">
        <v>2334.25</v>
      </c>
    </row>
    <row r="858" spans="1:7" s="35" customFormat="1" ht="25.5" hidden="1" customHeight="1" x14ac:dyDescent="0.2">
      <c r="A858" s="5" t="s">
        <v>27</v>
      </c>
      <c r="B858" s="5" t="s">
        <v>104</v>
      </c>
      <c r="C858" s="36">
        <v>42522</v>
      </c>
      <c r="D858" s="8" t="s">
        <v>39</v>
      </c>
      <c r="E858" s="29" t="s">
        <v>172</v>
      </c>
      <c r="F858" s="11">
        <v>1</v>
      </c>
      <c r="G858" s="7">
        <v>110.45</v>
      </c>
    </row>
    <row r="859" spans="1:7" s="35" customFormat="1" ht="25.5" hidden="1" customHeight="1" x14ac:dyDescent="0.2">
      <c r="A859" s="5" t="s">
        <v>27</v>
      </c>
      <c r="B859" s="5" t="s">
        <v>104</v>
      </c>
      <c r="C859" s="36">
        <v>42522</v>
      </c>
      <c r="D859" s="8" t="s">
        <v>40</v>
      </c>
      <c r="E859" s="29" t="s">
        <v>173</v>
      </c>
      <c r="F859" s="11">
        <v>1</v>
      </c>
      <c r="G859" s="7">
        <v>1029.32</v>
      </c>
    </row>
    <row r="860" spans="1:7" s="35" customFormat="1" ht="25.5" hidden="1" customHeight="1" x14ac:dyDescent="0.2">
      <c r="A860" s="5" t="s">
        <v>27</v>
      </c>
      <c r="B860" s="5" t="s">
        <v>104</v>
      </c>
      <c r="C860" s="36">
        <v>42522</v>
      </c>
      <c r="D860" s="8" t="s">
        <v>11</v>
      </c>
      <c r="E860" s="29" t="s">
        <v>123</v>
      </c>
      <c r="F860" s="11">
        <v>5</v>
      </c>
      <c r="G860" s="7">
        <v>897.52</v>
      </c>
    </row>
    <row r="861" spans="1:7" s="35" customFormat="1" ht="25.5" hidden="1" customHeight="1" x14ac:dyDescent="0.2">
      <c r="A861" s="5" t="s">
        <v>27</v>
      </c>
      <c r="B861" s="5" t="s">
        <v>104</v>
      </c>
      <c r="C861" s="36">
        <v>42522</v>
      </c>
      <c r="D861" s="8" t="s">
        <v>12</v>
      </c>
      <c r="E861" s="29" t="s">
        <v>124</v>
      </c>
      <c r="F861" s="11">
        <v>9</v>
      </c>
      <c r="G861" s="7">
        <v>3251.4</v>
      </c>
    </row>
    <row r="862" spans="1:7" s="35" customFormat="1" ht="25.5" hidden="1" customHeight="1" x14ac:dyDescent="0.2">
      <c r="A862" s="5" t="s">
        <v>27</v>
      </c>
      <c r="B862" s="5" t="s">
        <v>104</v>
      </c>
      <c r="C862" s="36">
        <v>42522</v>
      </c>
      <c r="D862" s="8" t="s">
        <v>43</v>
      </c>
      <c r="E862" s="29" t="s">
        <v>142</v>
      </c>
      <c r="F862" s="11">
        <v>20</v>
      </c>
      <c r="G862" s="7">
        <v>28916.51</v>
      </c>
    </row>
    <row r="863" spans="1:7" s="35" customFormat="1" ht="25.5" hidden="1" customHeight="1" x14ac:dyDescent="0.2">
      <c r="A863" s="5" t="s">
        <v>27</v>
      </c>
      <c r="B863" s="5" t="s">
        <v>104</v>
      </c>
      <c r="C863" s="36">
        <v>42522</v>
      </c>
      <c r="D863" s="8" t="s">
        <v>45</v>
      </c>
      <c r="E863" s="29" t="s">
        <v>144</v>
      </c>
      <c r="F863" s="11">
        <v>6</v>
      </c>
      <c r="G863" s="7">
        <v>3432.32</v>
      </c>
    </row>
    <row r="864" spans="1:7" s="35" customFormat="1" ht="25.5" hidden="1" customHeight="1" x14ac:dyDescent="0.2">
      <c r="A864" s="5" t="s">
        <v>27</v>
      </c>
      <c r="B864" s="5" t="s">
        <v>104</v>
      </c>
      <c r="C864" s="36">
        <v>42522</v>
      </c>
      <c r="D864" s="8" t="s">
        <v>13</v>
      </c>
      <c r="E864" s="29" t="s">
        <v>126</v>
      </c>
      <c r="F864" s="11">
        <v>19</v>
      </c>
      <c r="G864" s="7">
        <v>3125.18</v>
      </c>
    </row>
    <row r="865" spans="1:7" s="35" customFormat="1" ht="25.5" hidden="1" customHeight="1" x14ac:dyDescent="0.2">
      <c r="A865" s="5" t="s">
        <v>27</v>
      </c>
      <c r="B865" s="5" t="s">
        <v>104</v>
      </c>
      <c r="C865" s="36">
        <v>42522</v>
      </c>
      <c r="D865" s="8" t="s">
        <v>47</v>
      </c>
      <c r="E865" s="29" t="s">
        <v>189</v>
      </c>
      <c r="F865" s="11">
        <v>1</v>
      </c>
      <c r="G865" s="7">
        <v>667.58</v>
      </c>
    </row>
    <row r="866" spans="1:7" s="35" customFormat="1" ht="25.5" hidden="1" customHeight="1" x14ac:dyDescent="0.2">
      <c r="A866" s="5" t="s">
        <v>27</v>
      </c>
      <c r="B866" s="5" t="s">
        <v>104</v>
      </c>
      <c r="C866" s="36">
        <v>42522</v>
      </c>
      <c r="D866" s="8" t="s">
        <v>14</v>
      </c>
      <c r="E866" s="29" t="s">
        <v>127</v>
      </c>
      <c r="F866" s="11">
        <v>12</v>
      </c>
      <c r="G866" s="7">
        <v>1781.34</v>
      </c>
    </row>
    <row r="867" spans="1:7" s="35" customFormat="1" ht="25.5" hidden="1" customHeight="1" x14ac:dyDescent="0.2">
      <c r="A867" s="5" t="s">
        <v>27</v>
      </c>
      <c r="B867" s="5" t="s">
        <v>104</v>
      </c>
      <c r="C867" s="36">
        <v>42522</v>
      </c>
      <c r="D867" s="8" t="s">
        <v>15</v>
      </c>
      <c r="E867" s="29" t="s">
        <v>128</v>
      </c>
      <c r="F867" s="11">
        <v>6</v>
      </c>
      <c r="G867" s="7">
        <v>2750.81</v>
      </c>
    </row>
    <row r="868" spans="1:7" s="35" customFormat="1" ht="25.5" hidden="1" customHeight="1" x14ac:dyDescent="0.2">
      <c r="A868" s="5" t="s">
        <v>27</v>
      </c>
      <c r="B868" s="5" t="s">
        <v>104</v>
      </c>
      <c r="C868" s="36">
        <v>42522</v>
      </c>
      <c r="D868" s="8" t="s">
        <v>49</v>
      </c>
      <c r="E868" s="29" t="s">
        <v>148</v>
      </c>
      <c r="F868" s="11">
        <v>14</v>
      </c>
      <c r="G868" s="7">
        <v>21883.71</v>
      </c>
    </row>
    <row r="869" spans="1:7" s="35" customFormat="1" ht="25.5" hidden="1" customHeight="1" x14ac:dyDescent="0.2">
      <c r="A869" s="5" t="s">
        <v>27</v>
      </c>
      <c r="B869" s="5" t="s">
        <v>104</v>
      </c>
      <c r="C869" s="36">
        <v>42522</v>
      </c>
      <c r="D869" s="8" t="s">
        <v>50</v>
      </c>
      <c r="E869" s="29" t="s">
        <v>149</v>
      </c>
      <c r="F869" s="11">
        <v>9</v>
      </c>
      <c r="G869" s="7">
        <v>1800.05</v>
      </c>
    </row>
    <row r="870" spans="1:7" s="35" customFormat="1" ht="25.5" hidden="1" customHeight="1" x14ac:dyDescent="0.2">
      <c r="A870" s="5" t="s">
        <v>27</v>
      </c>
      <c r="B870" s="5" t="s">
        <v>104</v>
      </c>
      <c r="C870" s="36">
        <v>42522</v>
      </c>
      <c r="D870" s="8" t="s">
        <v>16</v>
      </c>
      <c r="E870" s="29" t="s">
        <v>129</v>
      </c>
      <c r="F870" s="11">
        <v>1</v>
      </c>
      <c r="G870" s="7">
        <v>158.9</v>
      </c>
    </row>
    <row r="871" spans="1:7" s="35" customFormat="1" ht="25.5" hidden="1" customHeight="1" x14ac:dyDescent="0.2">
      <c r="A871" s="5" t="s">
        <v>27</v>
      </c>
      <c r="B871" s="5" t="s">
        <v>104</v>
      </c>
      <c r="C871" s="36">
        <v>42522</v>
      </c>
      <c r="D871" s="8" t="s">
        <v>25</v>
      </c>
      <c r="E871" s="29" t="s">
        <v>150</v>
      </c>
      <c r="F871" s="11">
        <v>16</v>
      </c>
      <c r="G871" s="7">
        <v>2894.22</v>
      </c>
    </row>
    <row r="872" spans="1:7" s="35" customFormat="1" ht="25.5" hidden="1" customHeight="1" x14ac:dyDescent="0.25">
      <c r="A872" s="5" t="s">
        <v>27</v>
      </c>
      <c r="B872" s="5" t="s">
        <v>104</v>
      </c>
      <c r="C872" s="36">
        <v>42522</v>
      </c>
      <c r="D872" s="8" t="s">
        <v>94</v>
      </c>
      <c r="E872" s="6" t="s">
        <v>199</v>
      </c>
      <c r="F872" s="11">
        <v>1</v>
      </c>
      <c r="G872" s="7">
        <v>437.61</v>
      </c>
    </row>
    <row r="873" spans="1:7" s="35" customFormat="1" ht="25.5" hidden="1" customHeight="1" x14ac:dyDescent="0.25">
      <c r="A873" s="5" t="s">
        <v>27</v>
      </c>
      <c r="B873" s="5" t="s">
        <v>104</v>
      </c>
      <c r="C873" s="36">
        <v>42522</v>
      </c>
      <c r="D873" s="8" t="s">
        <v>51</v>
      </c>
      <c r="E873" s="6" t="s">
        <v>151</v>
      </c>
      <c r="F873" s="11">
        <v>1</v>
      </c>
      <c r="G873" s="7">
        <v>642.51</v>
      </c>
    </row>
    <row r="874" spans="1:7" s="35" customFormat="1" ht="25.5" hidden="1" customHeight="1" x14ac:dyDescent="0.2">
      <c r="A874" s="5" t="s">
        <v>27</v>
      </c>
      <c r="B874" s="5" t="s">
        <v>104</v>
      </c>
      <c r="C874" s="36">
        <v>42522</v>
      </c>
      <c r="D874" s="8" t="s">
        <v>20</v>
      </c>
      <c r="E874" s="29" t="s">
        <v>176</v>
      </c>
      <c r="F874" s="11">
        <v>1</v>
      </c>
      <c r="G874" s="7">
        <v>491.58</v>
      </c>
    </row>
    <row r="875" spans="1:7" s="35" customFormat="1" ht="25.5" hidden="1" customHeight="1" x14ac:dyDescent="0.2">
      <c r="A875" s="5" t="s">
        <v>27</v>
      </c>
      <c r="B875" s="5" t="s">
        <v>104</v>
      </c>
      <c r="C875" s="36">
        <v>42522</v>
      </c>
      <c r="D875" s="8" t="s">
        <v>53</v>
      </c>
      <c r="E875" s="29" t="s">
        <v>152</v>
      </c>
      <c r="F875" s="11">
        <v>10</v>
      </c>
      <c r="G875" s="7">
        <v>15404.61</v>
      </c>
    </row>
    <row r="876" spans="1:7" s="35" customFormat="1" ht="25.5" hidden="1" customHeight="1" x14ac:dyDescent="0.2">
      <c r="A876" s="5" t="s">
        <v>27</v>
      </c>
      <c r="B876" s="5" t="s">
        <v>104</v>
      </c>
      <c r="C876" s="36">
        <v>42522</v>
      </c>
      <c r="D876" s="8" t="s">
        <v>54</v>
      </c>
      <c r="E876" s="29" t="s">
        <v>163</v>
      </c>
      <c r="F876" s="11">
        <v>1</v>
      </c>
      <c r="G876" s="7">
        <v>1080</v>
      </c>
    </row>
    <row r="877" spans="1:7" s="35" customFormat="1" ht="25.5" hidden="1" customHeight="1" x14ac:dyDescent="0.2">
      <c r="A877" s="5" t="s">
        <v>27</v>
      </c>
      <c r="B877" s="5" t="s">
        <v>104</v>
      </c>
      <c r="C877" s="36">
        <v>42522</v>
      </c>
      <c r="D877" s="8" t="s">
        <v>77</v>
      </c>
      <c r="E877" s="29" t="s">
        <v>153</v>
      </c>
      <c r="F877" s="11">
        <v>1</v>
      </c>
      <c r="G877" s="7">
        <v>188.38</v>
      </c>
    </row>
    <row r="878" spans="1:7" s="35" customFormat="1" ht="25.5" hidden="1" customHeight="1" x14ac:dyDescent="0.25">
      <c r="A878" s="5" t="s">
        <v>27</v>
      </c>
      <c r="B878" s="5" t="s">
        <v>104</v>
      </c>
      <c r="C878" s="36">
        <v>42522</v>
      </c>
      <c r="D878" s="8" t="s">
        <v>95</v>
      </c>
      <c r="E878" s="6" t="s">
        <v>252</v>
      </c>
      <c r="F878" s="11">
        <v>1</v>
      </c>
      <c r="G878" s="7">
        <v>789.3</v>
      </c>
    </row>
    <row r="879" spans="1:7" s="35" customFormat="1" ht="25.5" hidden="1" customHeight="1" x14ac:dyDescent="0.2">
      <c r="A879" s="5" t="s">
        <v>57</v>
      </c>
      <c r="B879" s="5" t="s">
        <v>119</v>
      </c>
      <c r="C879" s="36">
        <v>42522</v>
      </c>
      <c r="D879" s="8" t="s">
        <v>28</v>
      </c>
      <c r="E879" s="29" t="s">
        <v>133</v>
      </c>
      <c r="F879" s="11">
        <v>1</v>
      </c>
      <c r="G879" s="7">
        <v>1011</v>
      </c>
    </row>
    <row r="880" spans="1:7" s="35" customFormat="1" ht="25.5" hidden="1" customHeight="1" x14ac:dyDescent="0.2">
      <c r="A880" s="5" t="s">
        <v>57</v>
      </c>
      <c r="B880" s="5" t="s">
        <v>119</v>
      </c>
      <c r="C880" s="36">
        <v>42522</v>
      </c>
      <c r="D880" s="8" t="s">
        <v>34</v>
      </c>
      <c r="E880" s="29" t="s">
        <v>138</v>
      </c>
      <c r="F880" s="11">
        <v>1</v>
      </c>
      <c r="G880" s="7">
        <v>2256.96</v>
      </c>
    </row>
    <row r="881" spans="1:7" s="35" customFormat="1" ht="25.5" hidden="1" customHeight="1" x14ac:dyDescent="0.2">
      <c r="A881" s="5" t="s">
        <v>57</v>
      </c>
      <c r="B881" s="5" t="s">
        <v>119</v>
      </c>
      <c r="C881" s="36">
        <v>42522</v>
      </c>
      <c r="D881" s="8" t="s">
        <v>21</v>
      </c>
      <c r="E881" s="29" t="s">
        <v>141</v>
      </c>
      <c r="F881" s="11">
        <v>1</v>
      </c>
      <c r="G881" s="7">
        <v>439.2</v>
      </c>
    </row>
    <row r="882" spans="1:7" s="35" customFormat="1" ht="25.5" hidden="1" customHeight="1" x14ac:dyDescent="0.2">
      <c r="A882" s="5" t="s">
        <v>57</v>
      </c>
      <c r="B882" s="5" t="s">
        <v>119</v>
      </c>
      <c r="C882" s="36">
        <v>42522</v>
      </c>
      <c r="D882" s="8" t="s">
        <v>38</v>
      </c>
      <c r="E882" s="29" t="s">
        <v>180</v>
      </c>
      <c r="F882" s="11">
        <v>1</v>
      </c>
      <c r="G882" s="7">
        <v>1184.17</v>
      </c>
    </row>
    <row r="883" spans="1:7" s="35" customFormat="1" ht="25.5" hidden="1" customHeight="1" x14ac:dyDescent="0.2">
      <c r="A883" s="5" t="s">
        <v>57</v>
      </c>
      <c r="B883" s="5" t="s">
        <v>119</v>
      </c>
      <c r="C883" s="36">
        <v>42522</v>
      </c>
      <c r="D883" s="8" t="s">
        <v>12</v>
      </c>
      <c r="E883" s="29" t="s">
        <v>124</v>
      </c>
      <c r="F883" s="11">
        <v>1</v>
      </c>
      <c r="G883" s="7">
        <v>615.37</v>
      </c>
    </row>
    <row r="884" spans="1:7" s="35" customFormat="1" ht="25.5" hidden="1" customHeight="1" x14ac:dyDescent="0.2">
      <c r="A884" s="5" t="s">
        <v>57</v>
      </c>
      <c r="B884" s="5" t="s">
        <v>119</v>
      </c>
      <c r="C884" s="36">
        <v>42522</v>
      </c>
      <c r="D884" s="8" t="s">
        <v>43</v>
      </c>
      <c r="E884" s="29" t="s">
        <v>142</v>
      </c>
      <c r="F884" s="11">
        <v>2</v>
      </c>
      <c r="G884" s="7">
        <v>4936.7299999999996</v>
      </c>
    </row>
    <row r="885" spans="1:7" s="35" customFormat="1" ht="25.5" hidden="1" customHeight="1" x14ac:dyDescent="0.2">
      <c r="A885" s="5" t="s">
        <v>57</v>
      </c>
      <c r="B885" s="5" t="s">
        <v>119</v>
      </c>
      <c r="C885" s="36">
        <v>42522</v>
      </c>
      <c r="D885" s="8" t="s">
        <v>45</v>
      </c>
      <c r="E885" s="29" t="s">
        <v>144</v>
      </c>
      <c r="F885" s="11">
        <v>1</v>
      </c>
      <c r="G885" s="7">
        <v>890.48</v>
      </c>
    </row>
    <row r="886" spans="1:7" s="35" customFormat="1" ht="25.5" hidden="1" customHeight="1" x14ac:dyDescent="0.2">
      <c r="A886" s="5" t="s">
        <v>57</v>
      </c>
      <c r="B886" s="5" t="s">
        <v>119</v>
      </c>
      <c r="C886" s="36">
        <v>42522</v>
      </c>
      <c r="D886" s="8" t="s">
        <v>49</v>
      </c>
      <c r="E886" s="29" t="s">
        <v>148</v>
      </c>
      <c r="F886" s="11">
        <v>2</v>
      </c>
      <c r="G886" s="7">
        <v>3316.56</v>
      </c>
    </row>
    <row r="887" spans="1:7" s="35" customFormat="1" ht="25.5" hidden="1" customHeight="1" x14ac:dyDescent="0.25">
      <c r="A887" s="5" t="s">
        <v>58</v>
      </c>
      <c r="B887" s="5" t="s">
        <v>198</v>
      </c>
      <c r="C887" s="36">
        <v>42522</v>
      </c>
      <c r="D887" s="8" t="s">
        <v>96</v>
      </c>
      <c r="E887" s="6" t="s">
        <v>257</v>
      </c>
      <c r="F887" s="11">
        <v>1</v>
      </c>
      <c r="G887" s="7">
        <v>76.47</v>
      </c>
    </row>
    <row r="888" spans="1:7" s="35" customFormat="1" ht="25.5" hidden="1" customHeight="1" x14ac:dyDescent="0.2">
      <c r="A888" s="5" t="s">
        <v>58</v>
      </c>
      <c r="B888" s="5" t="s">
        <v>198</v>
      </c>
      <c r="C888" s="36">
        <v>42522</v>
      </c>
      <c r="D888" s="37" t="s">
        <v>18</v>
      </c>
      <c r="E888" s="29" t="s">
        <v>131</v>
      </c>
      <c r="F888" s="11">
        <v>4</v>
      </c>
      <c r="G888" s="7">
        <v>1017.43</v>
      </c>
    </row>
    <row r="889" spans="1:7" s="35" customFormat="1" ht="25.5" hidden="1" customHeight="1" x14ac:dyDescent="0.2">
      <c r="A889" s="5" t="s">
        <v>58</v>
      </c>
      <c r="B889" s="5" t="s">
        <v>198</v>
      </c>
      <c r="C889" s="36">
        <v>42522</v>
      </c>
      <c r="D889" s="8" t="s">
        <v>10</v>
      </c>
      <c r="E889" s="29" t="s">
        <v>122</v>
      </c>
      <c r="F889" s="11">
        <v>7</v>
      </c>
      <c r="G889" s="7">
        <v>2371.48</v>
      </c>
    </row>
    <row r="890" spans="1:7" s="35" customFormat="1" ht="25.5" hidden="1" customHeight="1" x14ac:dyDescent="0.2">
      <c r="A890" s="5" t="s">
        <v>58</v>
      </c>
      <c r="B890" s="5" t="s">
        <v>198</v>
      </c>
      <c r="C890" s="36">
        <v>42522</v>
      </c>
      <c r="D890" s="8" t="s">
        <v>40</v>
      </c>
      <c r="E890" s="29" t="s">
        <v>173</v>
      </c>
      <c r="F890" s="11">
        <v>1</v>
      </c>
      <c r="G890" s="7">
        <v>1010.46</v>
      </c>
    </row>
    <row r="891" spans="1:7" s="35" customFormat="1" ht="25.5" hidden="1" customHeight="1" x14ac:dyDescent="0.2">
      <c r="A891" s="5" t="s">
        <v>58</v>
      </c>
      <c r="B891" s="5" t="s">
        <v>198</v>
      </c>
      <c r="C891" s="36">
        <v>42522</v>
      </c>
      <c r="D891" s="8" t="s">
        <v>11</v>
      </c>
      <c r="E891" s="29" t="s">
        <v>123</v>
      </c>
      <c r="F891" s="11">
        <v>1</v>
      </c>
      <c r="G891" s="7">
        <v>380.92</v>
      </c>
    </row>
    <row r="892" spans="1:7" s="35" customFormat="1" ht="25.5" hidden="1" customHeight="1" x14ac:dyDescent="0.2">
      <c r="A892" s="5" t="s">
        <v>58</v>
      </c>
      <c r="B892" s="5" t="s">
        <v>198</v>
      </c>
      <c r="C892" s="36">
        <v>42522</v>
      </c>
      <c r="D892" s="8" t="s">
        <v>13</v>
      </c>
      <c r="E892" s="29" t="s">
        <v>126</v>
      </c>
      <c r="F892" s="11">
        <v>2</v>
      </c>
      <c r="G892" s="7">
        <v>468.95</v>
      </c>
    </row>
    <row r="893" spans="1:7" s="35" customFormat="1" ht="25.5" hidden="1" customHeight="1" x14ac:dyDescent="0.2">
      <c r="A893" s="5" t="s">
        <v>58</v>
      </c>
      <c r="B893" s="5" t="s">
        <v>198</v>
      </c>
      <c r="C893" s="36">
        <v>42522</v>
      </c>
      <c r="D893" s="8" t="s">
        <v>25</v>
      </c>
      <c r="E893" s="29" t="s">
        <v>150</v>
      </c>
      <c r="F893" s="11">
        <v>1</v>
      </c>
      <c r="G893" s="7">
        <v>227.59</v>
      </c>
    </row>
    <row r="894" spans="1:7" s="35" customFormat="1" ht="25.5" hidden="1" customHeight="1" x14ac:dyDescent="0.25">
      <c r="A894" s="5" t="s">
        <v>58</v>
      </c>
      <c r="B894" s="5" t="s">
        <v>198</v>
      </c>
      <c r="C894" s="36">
        <v>42522</v>
      </c>
      <c r="D894" s="8" t="s">
        <v>51</v>
      </c>
      <c r="E894" s="6" t="s">
        <v>151</v>
      </c>
      <c r="F894" s="11">
        <v>2</v>
      </c>
      <c r="G894" s="7">
        <v>1650.24</v>
      </c>
    </row>
    <row r="895" spans="1:7" s="35" customFormat="1" ht="25.5" hidden="1" customHeight="1" x14ac:dyDescent="0.2">
      <c r="A895" s="5" t="s">
        <v>58</v>
      </c>
      <c r="B895" s="5" t="s">
        <v>198</v>
      </c>
      <c r="C895" s="36">
        <v>42522</v>
      </c>
      <c r="D895" s="8" t="s">
        <v>20</v>
      </c>
      <c r="E895" s="29" t="s">
        <v>176</v>
      </c>
      <c r="F895" s="11">
        <v>1</v>
      </c>
      <c r="G895" s="7">
        <v>479.32</v>
      </c>
    </row>
    <row r="896" spans="1:7" s="35" customFormat="1" ht="25.5" hidden="1" customHeight="1" x14ac:dyDescent="0.2">
      <c r="A896" s="5" t="s">
        <v>59</v>
      </c>
      <c r="B896" s="5" t="s">
        <v>164</v>
      </c>
      <c r="C896" s="36">
        <v>42522</v>
      </c>
      <c r="D896" s="37" t="s">
        <v>18</v>
      </c>
      <c r="E896" s="29" t="s">
        <v>131</v>
      </c>
      <c r="F896" s="11">
        <v>5</v>
      </c>
      <c r="G896" s="7">
        <v>1492.66</v>
      </c>
    </row>
    <row r="897" spans="1:7" s="35" customFormat="1" ht="25.5" hidden="1" customHeight="1" x14ac:dyDescent="0.2">
      <c r="A897" s="5" t="s">
        <v>59</v>
      </c>
      <c r="B897" s="5" t="s">
        <v>164</v>
      </c>
      <c r="C897" s="36">
        <v>42522</v>
      </c>
      <c r="D897" s="8" t="s">
        <v>9</v>
      </c>
      <c r="E897" s="29" t="s">
        <v>132</v>
      </c>
      <c r="F897" s="11">
        <v>4</v>
      </c>
      <c r="G897" s="7">
        <v>2557.94</v>
      </c>
    </row>
    <row r="898" spans="1:7" s="35" customFormat="1" ht="25.5" hidden="1" customHeight="1" x14ac:dyDescent="0.2">
      <c r="A898" s="5" t="s">
        <v>59</v>
      </c>
      <c r="B898" s="5" t="s">
        <v>164</v>
      </c>
      <c r="C898" s="36">
        <v>42522</v>
      </c>
      <c r="D898" s="8" t="s">
        <v>22</v>
      </c>
      <c r="E898" s="29" t="s">
        <v>121</v>
      </c>
      <c r="F898" s="11">
        <v>2</v>
      </c>
      <c r="G898" s="7">
        <v>400</v>
      </c>
    </row>
    <row r="899" spans="1:7" s="35" customFormat="1" ht="25.5" hidden="1" customHeight="1" x14ac:dyDescent="0.2">
      <c r="A899" s="5" t="s">
        <v>59</v>
      </c>
      <c r="B899" s="5" t="s">
        <v>164</v>
      </c>
      <c r="C899" s="36">
        <v>42522</v>
      </c>
      <c r="D899" s="8" t="s">
        <v>10</v>
      </c>
      <c r="E899" s="29" t="s">
        <v>122</v>
      </c>
      <c r="F899" s="11">
        <v>17</v>
      </c>
      <c r="G899" s="7">
        <v>6360.44</v>
      </c>
    </row>
    <row r="900" spans="1:7" s="35" customFormat="1" ht="25.5" hidden="1" customHeight="1" x14ac:dyDescent="0.2">
      <c r="A900" s="5" t="s">
        <v>59</v>
      </c>
      <c r="B900" s="5" t="s">
        <v>164</v>
      </c>
      <c r="C900" s="36">
        <v>42522</v>
      </c>
      <c r="D900" s="8" t="s">
        <v>11</v>
      </c>
      <c r="E900" s="29" t="s">
        <v>123</v>
      </c>
      <c r="F900" s="11">
        <v>2</v>
      </c>
      <c r="G900" s="7">
        <v>1090.67</v>
      </c>
    </row>
    <row r="901" spans="1:7" s="35" customFormat="1" ht="25.5" hidden="1" customHeight="1" x14ac:dyDescent="0.2">
      <c r="A901" s="5" t="s">
        <v>59</v>
      </c>
      <c r="B901" s="5" t="s">
        <v>164</v>
      </c>
      <c r="C901" s="36">
        <v>42522</v>
      </c>
      <c r="D901" s="8" t="s">
        <v>12</v>
      </c>
      <c r="E901" s="29" t="s">
        <v>124</v>
      </c>
      <c r="F901" s="11">
        <v>11</v>
      </c>
      <c r="G901" s="7">
        <v>8959.4599999999991</v>
      </c>
    </row>
    <row r="902" spans="1:7" s="35" customFormat="1" ht="25.5" hidden="1" customHeight="1" x14ac:dyDescent="0.2">
      <c r="A902" s="5" t="s">
        <v>59</v>
      </c>
      <c r="B902" s="5" t="s">
        <v>164</v>
      </c>
      <c r="C902" s="36">
        <v>42522</v>
      </c>
      <c r="D902" s="8" t="s">
        <v>13</v>
      </c>
      <c r="E902" s="29" t="s">
        <v>126</v>
      </c>
      <c r="F902" s="11">
        <v>59</v>
      </c>
      <c r="G902" s="7">
        <v>17808.07</v>
      </c>
    </row>
    <row r="903" spans="1:7" s="35" customFormat="1" ht="25.5" hidden="1" customHeight="1" x14ac:dyDescent="0.2">
      <c r="A903" s="5" t="s">
        <v>59</v>
      </c>
      <c r="B903" s="5" t="s">
        <v>164</v>
      </c>
      <c r="C903" s="36">
        <v>42522</v>
      </c>
      <c r="D903" s="8" t="s">
        <v>14</v>
      </c>
      <c r="E903" s="29" t="s">
        <v>127</v>
      </c>
      <c r="F903" s="11">
        <v>5</v>
      </c>
      <c r="G903" s="7">
        <v>2026.85</v>
      </c>
    </row>
    <row r="904" spans="1:7" s="35" customFormat="1" ht="25.5" hidden="1" customHeight="1" x14ac:dyDescent="0.2">
      <c r="A904" s="5" t="s">
        <v>59</v>
      </c>
      <c r="B904" s="5" t="s">
        <v>164</v>
      </c>
      <c r="C904" s="36">
        <v>42522</v>
      </c>
      <c r="D904" s="8" t="s">
        <v>15</v>
      </c>
      <c r="E904" s="29" t="s">
        <v>128</v>
      </c>
      <c r="F904" s="11">
        <v>16</v>
      </c>
      <c r="G904" s="7">
        <v>10075.629999999999</v>
      </c>
    </row>
    <row r="905" spans="1:7" s="35" customFormat="1" ht="25.5" hidden="1" customHeight="1" x14ac:dyDescent="0.2">
      <c r="A905" s="5" t="s">
        <v>59</v>
      </c>
      <c r="B905" s="5" t="s">
        <v>164</v>
      </c>
      <c r="C905" s="36">
        <v>42522</v>
      </c>
      <c r="D905" s="8" t="s">
        <v>16</v>
      </c>
      <c r="E905" s="29" t="s">
        <v>129</v>
      </c>
      <c r="F905" s="11">
        <v>2</v>
      </c>
      <c r="G905" s="7">
        <v>400</v>
      </c>
    </row>
    <row r="906" spans="1:7" s="35" customFormat="1" ht="25.5" hidden="1" customHeight="1" x14ac:dyDescent="0.2">
      <c r="A906" s="5" t="s">
        <v>60</v>
      </c>
      <c r="B906" s="39" t="s">
        <v>104</v>
      </c>
      <c r="C906" s="36">
        <v>42522</v>
      </c>
      <c r="D906" s="37" t="s">
        <v>18</v>
      </c>
      <c r="E906" s="29" t="s">
        <v>131</v>
      </c>
      <c r="F906" s="11">
        <v>27</v>
      </c>
      <c r="G906" s="7">
        <v>7122.68</v>
      </c>
    </row>
    <row r="907" spans="1:7" s="35" customFormat="1" ht="25.5" hidden="1" customHeight="1" x14ac:dyDescent="0.2">
      <c r="A907" s="5" t="s">
        <v>60</v>
      </c>
      <c r="B907" s="39" t="s">
        <v>104</v>
      </c>
      <c r="C907" s="36">
        <v>42522</v>
      </c>
      <c r="D907" s="8" t="s">
        <v>31</v>
      </c>
      <c r="E907" s="29" t="s">
        <v>135</v>
      </c>
      <c r="F907" s="11">
        <v>1</v>
      </c>
      <c r="G907" s="7">
        <v>163.35</v>
      </c>
    </row>
    <row r="908" spans="1:7" s="35" customFormat="1" ht="25.5" hidden="1" customHeight="1" x14ac:dyDescent="0.2">
      <c r="A908" s="5" t="s">
        <v>60</v>
      </c>
      <c r="B908" s="39" t="s">
        <v>104</v>
      </c>
      <c r="C908" s="36">
        <v>42522</v>
      </c>
      <c r="D908" s="8" t="s">
        <v>8</v>
      </c>
      <c r="E908" s="29" t="s">
        <v>120</v>
      </c>
      <c r="F908" s="11">
        <v>12</v>
      </c>
      <c r="G908" s="7">
        <v>4041.34</v>
      </c>
    </row>
    <row r="909" spans="1:7" s="35" customFormat="1" ht="25.5" hidden="1" customHeight="1" x14ac:dyDescent="0.2">
      <c r="A909" s="5" t="s">
        <v>60</v>
      </c>
      <c r="B909" s="39" t="s">
        <v>104</v>
      </c>
      <c r="C909" s="36">
        <v>42522</v>
      </c>
      <c r="D909" s="8" t="s">
        <v>9</v>
      </c>
      <c r="E909" s="29" t="s">
        <v>132</v>
      </c>
      <c r="F909" s="11">
        <v>10</v>
      </c>
      <c r="G909" s="7">
        <v>4889.8100000000004</v>
      </c>
    </row>
    <row r="910" spans="1:7" s="35" customFormat="1" ht="25.5" hidden="1" customHeight="1" x14ac:dyDescent="0.2">
      <c r="A910" s="5" t="s">
        <v>60</v>
      </c>
      <c r="B910" s="39" t="s">
        <v>104</v>
      </c>
      <c r="C910" s="36">
        <v>42522</v>
      </c>
      <c r="D910" s="8" t="s">
        <v>35</v>
      </c>
      <c r="E910" s="29" t="s">
        <v>139</v>
      </c>
      <c r="F910" s="11">
        <v>15</v>
      </c>
      <c r="G910" s="7">
        <v>6826.65</v>
      </c>
    </row>
    <row r="911" spans="1:7" s="35" customFormat="1" ht="25.5" hidden="1" customHeight="1" x14ac:dyDescent="0.2">
      <c r="A911" s="5" t="s">
        <v>60</v>
      </c>
      <c r="B911" s="39" t="s">
        <v>104</v>
      </c>
      <c r="C911" s="36">
        <v>42522</v>
      </c>
      <c r="D911" s="8" t="s">
        <v>21</v>
      </c>
      <c r="E911" s="29" t="s">
        <v>141</v>
      </c>
      <c r="F911" s="11">
        <v>34</v>
      </c>
      <c r="G911" s="7">
        <v>16586.259999999998</v>
      </c>
    </row>
    <row r="912" spans="1:7" s="35" customFormat="1" ht="25.5" hidden="1" customHeight="1" x14ac:dyDescent="0.2">
      <c r="A912" s="5" t="s">
        <v>60</v>
      </c>
      <c r="B912" s="39" t="s">
        <v>104</v>
      </c>
      <c r="C912" s="36">
        <v>42522</v>
      </c>
      <c r="D912" s="8" t="s">
        <v>10</v>
      </c>
      <c r="E912" s="29" t="s">
        <v>122</v>
      </c>
      <c r="F912" s="11">
        <v>18</v>
      </c>
      <c r="G912" s="7">
        <v>6503.84</v>
      </c>
    </row>
    <row r="913" spans="1:7" s="35" customFormat="1" ht="25.5" hidden="1" customHeight="1" x14ac:dyDescent="0.2">
      <c r="A913" s="5" t="s">
        <v>60</v>
      </c>
      <c r="B913" s="39" t="s">
        <v>104</v>
      </c>
      <c r="C913" s="36">
        <v>42522</v>
      </c>
      <c r="D913" s="8" t="s">
        <v>11</v>
      </c>
      <c r="E913" s="29" t="s">
        <v>123</v>
      </c>
      <c r="F913" s="11">
        <v>4</v>
      </c>
      <c r="G913" s="7">
        <v>1779.14</v>
      </c>
    </row>
    <row r="914" spans="1:7" s="35" customFormat="1" ht="25.5" hidden="1" customHeight="1" x14ac:dyDescent="0.2">
      <c r="A914" s="5" t="s">
        <v>60</v>
      </c>
      <c r="B914" s="39" t="s">
        <v>104</v>
      </c>
      <c r="C914" s="36">
        <v>42522</v>
      </c>
      <c r="D914" s="8" t="s">
        <v>12</v>
      </c>
      <c r="E914" s="29" t="s">
        <v>124</v>
      </c>
      <c r="F914" s="11">
        <v>11</v>
      </c>
      <c r="G914" s="7">
        <v>6757.52</v>
      </c>
    </row>
    <row r="915" spans="1:7" s="35" customFormat="1" ht="25.5" hidden="1" customHeight="1" x14ac:dyDescent="0.2">
      <c r="A915" s="5" t="s">
        <v>60</v>
      </c>
      <c r="B915" s="39" t="s">
        <v>104</v>
      </c>
      <c r="C915" s="36">
        <v>42522</v>
      </c>
      <c r="D915" s="8" t="s">
        <v>71</v>
      </c>
      <c r="E915" s="29" t="s">
        <v>183</v>
      </c>
      <c r="F915" s="11">
        <v>1</v>
      </c>
      <c r="G915" s="7">
        <v>2150</v>
      </c>
    </row>
    <row r="916" spans="1:7" s="35" customFormat="1" ht="25.5" hidden="1" customHeight="1" x14ac:dyDescent="0.2">
      <c r="A916" s="5" t="s">
        <v>60</v>
      </c>
      <c r="B916" s="39" t="s">
        <v>104</v>
      </c>
      <c r="C916" s="36">
        <v>42522</v>
      </c>
      <c r="D916" s="8" t="s">
        <v>45</v>
      </c>
      <c r="E916" s="29" t="s">
        <v>144</v>
      </c>
      <c r="F916" s="11">
        <v>6</v>
      </c>
      <c r="G916" s="7">
        <v>3355.29</v>
      </c>
    </row>
    <row r="917" spans="1:7" s="35" customFormat="1" ht="25.5" hidden="1" customHeight="1" x14ac:dyDescent="0.2">
      <c r="A917" s="5" t="s">
        <v>60</v>
      </c>
      <c r="B917" s="39" t="s">
        <v>104</v>
      </c>
      <c r="C917" s="36">
        <v>42522</v>
      </c>
      <c r="D917" s="8" t="s">
        <v>23</v>
      </c>
      <c r="E917" s="29" t="s">
        <v>146</v>
      </c>
      <c r="F917" s="11">
        <v>16</v>
      </c>
      <c r="G917" s="7">
        <v>10840.1</v>
      </c>
    </row>
    <row r="918" spans="1:7" s="35" customFormat="1" ht="25.5" hidden="1" customHeight="1" x14ac:dyDescent="0.2">
      <c r="A918" s="5" t="s">
        <v>60</v>
      </c>
      <c r="B918" s="39" t="s">
        <v>104</v>
      </c>
      <c r="C918" s="36">
        <v>42522</v>
      </c>
      <c r="D918" s="8" t="s">
        <v>24</v>
      </c>
      <c r="E918" s="29" t="s">
        <v>125</v>
      </c>
      <c r="F918" s="11">
        <v>1</v>
      </c>
      <c r="G918" s="7">
        <v>250</v>
      </c>
    </row>
    <row r="919" spans="1:7" s="35" customFormat="1" ht="25.5" hidden="1" customHeight="1" x14ac:dyDescent="0.2">
      <c r="A919" s="5" t="s">
        <v>60</v>
      </c>
      <c r="B919" s="39" t="s">
        <v>104</v>
      </c>
      <c r="C919" s="36">
        <v>42522</v>
      </c>
      <c r="D919" s="8" t="s">
        <v>13</v>
      </c>
      <c r="E919" s="29" t="s">
        <v>126</v>
      </c>
      <c r="F919" s="11">
        <v>99</v>
      </c>
      <c r="G919" s="7">
        <v>26074.11</v>
      </c>
    </row>
    <row r="920" spans="1:7" s="35" customFormat="1" ht="25.5" hidden="1" customHeight="1" x14ac:dyDescent="0.2">
      <c r="A920" s="5" t="s">
        <v>60</v>
      </c>
      <c r="B920" s="39" t="s">
        <v>104</v>
      </c>
      <c r="C920" s="36">
        <v>42522</v>
      </c>
      <c r="D920" s="8" t="s">
        <v>14</v>
      </c>
      <c r="E920" s="29" t="s">
        <v>127</v>
      </c>
      <c r="F920" s="11">
        <v>41</v>
      </c>
      <c r="G920" s="7">
        <v>13594.32</v>
      </c>
    </row>
    <row r="921" spans="1:7" s="35" customFormat="1" ht="25.5" hidden="1" customHeight="1" x14ac:dyDescent="0.2">
      <c r="A921" s="5" t="s">
        <v>60</v>
      </c>
      <c r="B921" s="39" t="s">
        <v>104</v>
      </c>
      <c r="C921" s="36">
        <v>42522</v>
      </c>
      <c r="D921" s="8" t="s">
        <v>15</v>
      </c>
      <c r="E921" s="29" t="s">
        <v>128</v>
      </c>
      <c r="F921" s="11">
        <v>27</v>
      </c>
      <c r="G921" s="7">
        <v>13885.94</v>
      </c>
    </row>
    <row r="922" spans="1:7" s="35" customFormat="1" ht="25.5" hidden="1" customHeight="1" x14ac:dyDescent="0.2">
      <c r="A922" s="5" t="s">
        <v>60</v>
      </c>
      <c r="B922" s="39" t="s">
        <v>104</v>
      </c>
      <c r="C922" s="36">
        <v>42522</v>
      </c>
      <c r="D922" s="8" t="s">
        <v>50</v>
      </c>
      <c r="E922" s="29" t="s">
        <v>149</v>
      </c>
      <c r="F922" s="11">
        <v>30</v>
      </c>
      <c r="G922" s="7">
        <v>12140.4</v>
      </c>
    </row>
    <row r="923" spans="1:7" s="35" customFormat="1" ht="25.5" hidden="1" customHeight="1" x14ac:dyDescent="0.2">
      <c r="A923" s="5" t="s">
        <v>60</v>
      </c>
      <c r="B923" s="39" t="s">
        <v>104</v>
      </c>
      <c r="C923" s="36">
        <v>42522</v>
      </c>
      <c r="D923" s="8" t="s">
        <v>61</v>
      </c>
      <c r="E923" s="29" t="s">
        <v>175</v>
      </c>
      <c r="F923" s="11">
        <v>93</v>
      </c>
      <c r="G923" s="7">
        <v>47186.33</v>
      </c>
    </row>
    <row r="924" spans="1:7" s="35" customFormat="1" ht="25.5" hidden="1" customHeight="1" x14ac:dyDescent="0.2">
      <c r="A924" s="5" t="s">
        <v>60</v>
      </c>
      <c r="B924" s="39" t="s">
        <v>104</v>
      </c>
      <c r="C924" s="36">
        <v>42522</v>
      </c>
      <c r="D924" s="8" t="s">
        <v>16</v>
      </c>
      <c r="E924" s="29" t="s">
        <v>129</v>
      </c>
      <c r="F924" s="11">
        <v>2</v>
      </c>
      <c r="G924" s="7">
        <v>400</v>
      </c>
    </row>
    <row r="925" spans="1:7" s="35" customFormat="1" ht="25.5" hidden="1" customHeight="1" x14ac:dyDescent="0.2">
      <c r="A925" s="5" t="s">
        <v>62</v>
      </c>
      <c r="B925" s="39" t="s">
        <v>104</v>
      </c>
      <c r="C925" s="36">
        <v>42522</v>
      </c>
      <c r="D925" s="37" t="s">
        <v>18</v>
      </c>
      <c r="E925" s="29" t="s">
        <v>131</v>
      </c>
      <c r="F925" s="11">
        <v>8</v>
      </c>
      <c r="G925" s="7">
        <v>2183.29</v>
      </c>
    </row>
    <row r="926" spans="1:7" s="35" customFormat="1" ht="25.5" hidden="1" customHeight="1" x14ac:dyDescent="0.2">
      <c r="A926" s="5" t="s">
        <v>62</v>
      </c>
      <c r="B926" s="39" t="s">
        <v>104</v>
      </c>
      <c r="C926" s="36">
        <v>42522</v>
      </c>
      <c r="D926" s="8" t="s">
        <v>8</v>
      </c>
      <c r="E926" s="29" t="s">
        <v>120</v>
      </c>
      <c r="F926" s="11">
        <v>2</v>
      </c>
      <c r="G926" s="7">
        <v>649.51</v>
      </c>
    </row>
    <row r="927" spans="1:7" s="35" customFormat="1" ht="25.5" hidden="1" customHeight="1" x14ac:dyDescent="0.2">
      <c r="A927" s="5" t="s">
        <v>62</v>
      </c>
      <c r="B927" s="39" t="s">
        <v>104</v>
      </c>
      <c r="C927" s="36">
        <v>42522</v>
      </c>
      <c r="D927" s="8" t="s">
        <v>10</v>
      </c>
      <c r="E927" s="29" t="s">
        <v>122</v>
      </c>
      <c r="F927" s="11">
        <v>4</v>
      </c>
      <c r="G927" s="7">
        <v>1348.97</v>
      </c>
    </row>
    <row r="928" spans="1:7" s="35" customFormat="1" ht="25.5" hidden="1" customHeight="1" x14ac:dyDescent="0.2">
      <c r="A928" s="5" t="s">
        <v>62</v>
      </c>
      <c r="B928" s="39" t="s">
        <v>104</v>
      </c>
      <c r="C928" s="36">
        <v>42522</v>
      </c>
      <c r="D928" s="8" t="s">
        <v>11</v>
      </c>
      <c r="E928" s="29" t="s">
        <v>123</v>
      </c>
      <c r="F928" s="11">
        <v>2</v>
      </c>
      <c r="G928" s="7">
        <v>647.35</v>
      </c>
    </row>
    <row r="929" spans="1:7" s="35" customFormat="1" ht="25.5" hidden="1" customHeight="1" x14ac:dyDescent="0.2">
      <c r="A929" s="5" t="s">
        <v>62</v>
      </c>
      <c r="B929" s="39" t="s">
        <v>104</v>
      </c>
      <c r="C929" s="36">
        <v>42522</v>
      </c>
      <c r="D929" s="8" t="s">
        <v>13</v>
      </c>
      <c r="E929" s="29" t="s">
        <v>126</v>
      </c>
      <c r="F929" s="11">
        <v>10</v>
      </c>
      <c r="G929" s="7">
        <v>2588.6799999999998</v>
      </c>
    </row>
    <row r="930" spans="1:7" s="35" customFormat="1" ht="25.5" hidden="1" customHeight="1" x14ac:dyDescent="0.2">
      <c r="A930" s="5" t="s">
        <v>62</v>
      </c>
      <c r="B930" s="39" t="s">
        <v>104</v>
      </c>
      <c r="C930" s="36">
        <v>42522</v>
      </c>
      <c r="D930" s="8" t="s">
        <v>14</v>
      </c>
      <c r="E930" s="29" t="s">
        <v>127</v>
      </c>
      <c r="F930" s="11">
        <v>5</v>
      </c>
      <c r="G930" s="7">
        <v>1058.72</v>
      </c>
    </row>
    <row r="931" spans="1:7" s="35" customFormat="1" ht="25.5" hidden="1" customHeight="1" x14ac:dyDescent="0.2">
      <c r="A931" s="5" t="s">
        <v>64</v>
      </c>
      <c r="B931" s="39" t="s">
        <v>164</v>
      </c>
      <c r="C931" s="36">
        <v>42522</v>
      </c>
      <c r="D931" s="37" t="s">
        <v>18</v>
      </c>
      <c r="E931" s="29" t="s">
        <v>131</v>
      </c>
      <c r="F931" s="11">
        <v>2</v>
      </c>
      <c r="G931" s="7">
        <v>608</v>
      </c>
    </row>
    <row r="932" spans="1:7" s="35" customFormat="1" ht="25.5" hidden="1" customHeight="1" x14ac:dyDescent="0.2">
      <c r="A932" s="5" t="s">
        <v>64</v>
      </c>
      <c r="B932" s="39" t="s">
        <v>164</v>
      </c>
      <c r="C932" s="36">
        <v>42522</v>
      </c>
      <c r="D932" s="8" t="s">
        <v>10</v>
      </c>
      <c r="E932" s="29" t="s">
        <v>122</v>
      </c>
      <c r="F932" s="11">
        <v>1</v>
      </c>
      <c r="G932" s="7">
        <v>380</v>
      </c>
    </row>
    <row r="933" spans="1:7" s="35" customFormat="1" ht="25.5" hidden="1" customHeight="1" x14ac:dyDescent="0.2">
      <c r="A933" s="5" t="s">
        <v>64</v>
      </c>
      <c r="B933" s="39" t="s">
        <v>164</v>
      </c>
      <c r="C933" s="36">
        <v>42522</v>
      </c>
      <c r="D933" s="8" t="s">
        <v>43</v>
      </c>
      <c r="E933" s="29" t="s">
        <v>142</v>
      </c>
      <c r="F933" s="11">
        <v>2</v>
      </c>
      <c r="G933" s="7">
        <v>6000</v>
      </c>
    </row>
    <row r="934" spans="1:7" s="35" customFormat="1" ht="25.5" hidden="1" customHeight="1" x14ac:dyDescent="0.25">
      <c r="A934" s="5" t="s">
        <v>64</v>
      </c>
      <c r="B934" s="39" t="s">
        <v>164</v>
      </c>
      <c r="C934" s="36">
        <v>42522</v>
      </c>
      <c r="D934" s="8" t="s">
        <v>44</v>
      </c>
      <c r="E934" s="6" t="s">
        <v>193</v>
      </c>
      <c r="F934" s="11">
        <v>1</v>
      </c>
      <c r="G934" s="7">
        <v>1083.73</v>
      </c>
    </row>
    <row r="935" spans="1:7" s="35" customFormat="1" ht="25.5" hidden="1" customHeight="1" x14ac:dyDescent="0.2">
      <c r="A935" s="5" t="s">
        <v>64</v>
      </c>
      <c r="B935" s="39" t="s">
        <v>164</v>
      </c>
      <c r="C935" s="36">
        <v>42522</v>
      </c>
      <c r="D935" s="8" t="s">
        <v>13</v>
      </c>
      <c r="E935" s="29" t="s">
        <v>126</v>
      </c>
      <c r="F935" s="11">
        <v>4</v>
      </c>
      <c r="G935" s="7">
        <v>1130.48</v>
      </c>
    </row>
    <row r="936" spans="1:7" s="35" customFormat="1" ht="25.5" hidden="1" customHeight="1" x14ac:dyDescent="0.2">
      <c r="A936" s="5" t="s">
        <v>64</v>
      </c>
      <c r="B936" s="39" t="s">
        <v>164</v>
      </c>
      <c r="C936" s="36">
        <v>42522</v>
      </c>
      <c r="D936" s="8" t="s">
        <v>25</v>
      </c>
      <c r="E936" s="29" t="s">
        <v>150</v>
      </c>
      <c r="F936" s="11">
        <v>2</v>
      </c>
      <c r="G936" s="7">
        <v>664.58</v>
      </c>
    </row>
    <row r="937" spans="1:7" s="35" customFormat="1" ht="25.5" hidden="1" customHeight="1" x14ac:dyDescent="0.2">
      <c r="A937" s="5" t="s">
        <v>65</v>
      </c>
      <c r="B937" s="5" t="s">
        <v>104</v>
      </c>
      <c r="C937" s="36">
        <v>42522</v>
      </c>
      <c r="D937" s="8" t="s">
        <v>28</v>
      </c>
      <c r="E937" s="29" t="s">
        <v>133</v>
      </c>
      <c r="F937" s="11">
        <v>1</v>
      </c>
      <c r="G937" s="7">
        <v>1200</v>
      </c>
    </row>
    <row r="938" spans="1:7" s="35" customFormat="1" ht="25.5" hidden="1" customHeight="1" x14ac:dyDescent="0.25">
      <c r="A938" s="5" t="s">
        <v>65</v>
      </c>
      <c r="B938" s="5" t="s">
        <v>104</v>
      </c>
      <c r="C938" s="36">
        <v>42522</v>
      </c>
      <c r="D938" s="8" t="s">
        <v>33</v>
      </c>
      <c r="E938" s="29" t="s">
        <v>137</v>
      </c>
      <c r="F938" s="30">
        <v>1</v>
      </c>
      <c r="G938" s="7">
        <v>1710.83</v>
      </c>
    </row>
    <row r="939" spans="1:7" s="35" customFormat="1" ht="25.5" hidden="1" customHeight="1" x14ac:dyDescent="0.2">
      <c r="A939" s="5" t="s">
        <v>65</v>
      </c>
      <c r="B939" s="5" t="s">
        <v>104</v>
      </c>
      <c r="C939" s="36">
        <v>42522</v>
      </c>
      <c r="D939" s="8" t="s">
        <v>9</v>
      </c>
      <c r="E939" s="29" t="s">
        <v>132</v>
      </c>
      <c r="F939" s="11">
        <v>9</v>
      </c>
      <c r="G939" s="7">
        <v>6336</v>
      </c>
    </row>
    <row r="940" spans="1:7" s="35" customFormat="1" ht="25.5" hidden="1" customHeight="1" x14ac:dyDescent="0.2">
      <c r="A940" s="5" t="s">
        <v>65</v>
      </c>
      <c r="B940" s="5" t="s">
        <v>104</v>
      </c>
      <c r="C940" s="36">
        <v>42522</v>
      </c>
      <c r="D940" s="8" t="s">
        <v>66</v>
      </c>
      <c r="E940" s="29" t="s">
        <v>158</v>
      </c>
      <c r="F940" s="11">
        <v>9</v>
      </c>
      <c r="G940" s="7">
        <v>24471.05</v>
      </c>
    </row>
    <row r="941" spans="1:7" s="35" customFormat="1" ht="25.5" hidden="1" customHeight="1" x14ac:dyDescent="0.2">
      <c r="A941" s="5" t="s">
        <v>65</v>
      </c>
      <c r="B941" s="5" t="s">
        <v>104</v>
      </c>
      <c r="C941" s="36">
        <v>42522</v>
      </c>
      <c r="D941" s="8" t="s">
        <v>67</v>
      </c>
      <c r="E941" s="29" t="s">
        <v>159</v>
      </c>
      <c r="F941" s="11">
        <v>5</v>
      </c>
      <c r="G941" s="7">
        <v>7072.48</v>
      </c>
    </row>
    <row r="942" spans="1:7" s="35" customFormat="1" ht="25.5" hidden="1" customHeight="1" x14ac:dyDescent="0.2">
      <c r="A942" s="5" t="s">
        <v>65</v>
      </c>
      <c r="B942" s="5" t="s">
        <v>104</v>
      </c>
      <c r="C942" s="36">
        <v>42522</v>
      </c>
      <c r="D942" s="8" t="s">
        <v>68</v>
      </c>
      <c r="E942" s="29" t="s">
        <v>160</v>
      </c>
      <c r="F942" s="11">
        <v>2</v>
      </c>
      <c r="G942" s="7">
        <v>4840</v>
      </c>
    </row>
    <row r="943" spans="1:7" s="35" customFormat="1" ht="25.5" hidden="1" customHeight="1" x14ac:dyDescent="0.2">
      <c r="A943" s="5" t="s">
        <v>65</v>
      </c>
      <c r="B943" s="5" t="s">
        <v>104</v>
      </c>
      <c r="C943" s="36">
        <v>42522</v>
      </c>
      <c r="D943" s="8" t="s">
        <v>36</v>
      </c>
      <c r="E943" s="29" t="s">
        <v>140</v>
      </c>
      <c r="F943" s="11">
        <v>6</v>
      </c>
      <c r="G943" s="7">
        <v>5760</v>
      </c>
    </row>
    <row r="944" spans="1:7" s="35" customFormat="1" ht="25.5" hidden="1" customHeight="1" x14ac:dyDescent="0.2">
      <c r="A944" s="5" t="s">
        <v>65</v>
      </c>
      <c r="B944" s="5" t="s">
        <v>104</v>
      </c>
      <c r="C944" s="36">
        <v>42522</v>
      </c>
      <c r="D944" s="8" t="s">
        <v>12</v>
      </c>
      <c r="E944" s="29" t="s">
        <v>124</v>
      </c>
      <c r="F944" s="11">
        <v>2</v>
      </c>
      <c r="G944" s="7">
        <v>1760</v>
      </c>
    </row>
    <row r="945" spans="1:7" s="35" customFormat="1" ht="25.5" hidden="1" customHeight="1" x14ac:dyDescent="0.2">
      <c r="A945" s="5" t="s">
        <v>65</v>
      </c>
      <c r="B945" s="5" t="s">
        <v>104</v>
      </c>
      <c r="C945" s="36">
        <v>42522</v>
      </c>
      <c r="D945" s="8" t="s">
        <v>70</v>
      </c>
      <c r="E945" s="29" t="s">
        <v>182</v>
      </c>
      <c r="F945" s="11">
        <v>2</v>
      </c>
      <c r="G945" s="7">
        <v>6132.98</v>
      </c>
    </row>
    <row r="946" spans="1:7" s="35" customFormat="1" ht="25.5" hidden="1" customHeight="1" x14ac:dyDescent="0.2">
      <c r="A946" s="5" t="s">
        <v>65</v>
      </c>
      <c r="B946" s="5" t="s">
        <v>104</v>
      </c>
      <c r="C946" s="36">
        <v>42522</v>
      </c>
      <c r="D946" s="8" t="s">
        <v>71</v>
      </c>
      <c r="E946" s="29" t="s">
        <v>183</v>
      </c>
      <c r="F946" s="11">
        <v>1</v>
      </c>
      <c r="G946" s="7">
        <v>1622.66</v>
      </c>
    </row>
    <row r="947" spans="1:7" s="35" customFormat="1" ht="25.5" hidden="1" customHeight="1" x14ac:dyDescent="0.25">
      <c r="A947" s="5" t="s">
        <v>65</v>
      </c>
      <c r="B947" s="5" t="s">
        <v>104</v>
      </c>
      <c r="C947" s="36">
        <v>42522</v>
      </c>
      <c r="D947" s="8" t="s">
        <v>46</v>
      </c>
      <c r="E947" s="6" t="s">
        <v>145</v>
      </c>
      <c r="F947" s="11">
        <v>1</v>
      </c>
      <c r="G947" s="7">
        <v>1200</v>
      </c>
    </row>
    <row r="948" spans="1:7" s="35" customFormat="1" ht="25.5" hidden="1" customHeight="1" x14ac:dyDescent="0.2">
      <c r="A948" s="5" t="s">
        <v>65</v>
      </c>
      <c r="B948" s="5" t="s">
        <v>104</v>
      </c>
      <c r="C948" s="36">
        <v>42522</v>
      </c>
      <c r="D948" s="8" t="s">
        <v>15</v>
      </c>
      <c r="E948" s="29" t="s">
        <v>128</v>
      </c>
      <c r="F948" s="11">
        <v>1</v>
      </c>
      <c r="G948" s="7">
        <v>704</v>
      </c>
    </row>
    <row r="949" spans="1:7" s="35" customFormat="1" ht="25.5" hidden="1" customHeight="1" x14ac:dyDescent="0.25">
      <c r="A949" s="5" t="s">
        <v>65</v>
      </c>
      <c r="B949" s="5" t="s">
        <v>104</v>
      </c>
      <c r="C949" s="36">
        <v>42522</v>
      </c>
      <c r="D949" s="8" t="s">
        <v>90</v>
      </c>
      <c r="E949" s="6" t="s">
        <v>184</v>
      </c>
      <c r="F949" s="11">
        <v>1</v>
      </c>
      <c r="G949" s="7">
        <v>2736</v>
      </c>
    </row>
    <row r="950" spans="1:7" s="35" customFormat="1" ht="25.5" hidden="1" customHeight="1" x14ac:dyDescent="0.2">
      <c r="A950" s="5" t="s">
        <v>65</v>
      </c>
      <c r="B950" s="5" t="s">
        <v>104</v>
      </c>
      <c r="C950" s="36">
        <v>42522</v>
      </c>
      <c r="D950" s="8" t="s">
        <v>26</v>
      </c>
      <c r="E950" s="29" t="s">
        <v>167</v>
      </c>
      <c r="F950" s="11">
        <v>2</v>
      </c>
      <c r="G950" s="7">
        <v>1584</v>
      </c>
    </row>
    <row r="951" spans="1:7" s="35" customFormat="1" ht="25.5" hidden="1" customHeight="1" x14ac:dyDescent="0.2">
      <c r="A951" s="5" t="s">
        <v>65</v>
      </c>
      <c r="B951" s="5" t="s">
        <v>104</v>
      </c>
      <c r="C951" s="36">
        <v>42522</v>
      </c>
      <c r="D951" s="8" t="s">
        <v>72</v>
      </c>
      <c r="E951" s="29" t="s">
        <v>161</v>
      </c>
      <c r="F951" s="11">
        <v>6</v>
      </c>
      <c r="G951" s="7">
        <v>18468</v>
      </c>
    </row>
    <row r="952" spans="1:7" s="35" customFormat="1" ht="25.5" hidden="1" customHeight="1" x14ac:dyDescent="0.2">
      <c r="A952" s="5" t="s">
        <v>65</v>
      </c>
      <c r="B952" s="5" t="s">
        <v>104</v>
      </c>
      <c r="C952" s="36">
        <v>42522</v>
      </c>
      <c r="D952" s="8" t="s">
        <v>73</v>
      </c>
      <c r="E952" s="29" t="s">
        <v>162</v>
      </c>
      <c r="F952" s="11">
        <v>1</v>
      </c>
      <c r="G952" s="7">
        <v>1935</v>
      </c>
    </row>
    <row r="953" spans="1:7" s="35" customFormat="1" ht="25.5" hidden="1" customHeight="1" x14ac:dyDescent="0.2">
      <c r="A953" s="5" t="s">
        <v>65</v>
      </c>
      <c r="B953" s="5" t="s">
        <v>104</v>
      </c>
      <c r="C953" s="36">
        <v>42522</v>
      </c>
      <c r="D953" s="8" t="s">
        <v>54</v>
      </c>
      <c r="E953" s="29" t="s">
        <v>163</v>
      </c>
      <c r="F953" s="11">
        <v>5</v>
      </c>
      <c r="G953" s="7">
        <v>5400</v>
      </c>
    </row>
    <row r="954" spans="1:7" s="35" customFormat="1" ht="25.5" hidden="1" customHeight="1" x14ac:dyDescent="0.2">
      <c r="A954" s="5" t="s">
        <v>75</v>
      </c>
      <c r="B954" s="5"/>
      <c r="C954" s="36">
        <v>42522</v>
      </c>
      <c r="D954" s="37" t="s">
        <v>18</v>
      </c>
      <c r="E954" s="29" t="s">
        <v>131</v>
      </c>
      <c r="F954" s="11">
        <v>3</v>
      </c>
      <c r="G954" s="7">
        <v>912</v>
      </c>
    </row>
    <row r="955" spans="1:7" s="35" customFormat="1" ht="25.5" hidden="1" customHeight="1" x14ac:dyDescent="0.2">
      <c r="A955" s="5" t="s">
        <v>75</v>
      </c>
      <c r="B955" s="5"/>
      <c r="C955" s="36">
        <v>42522</v>
      </c>
      <c r="D955" s="8" t="s">
        <v>10</v>
      </c>
      <c r="E955" s="29" t="s">
        <v>122</v>
      </c>
      <c r="F955" s="11">
        <v>4</v>
      </c>
      <c r="G955" s="7">
        <v>1468.98</v>
      </c>
    </row>
    <row r="956" spans="1:7" s="35" customFormat="1" ht="25.5" hidden="1" customHeight="1" x14ac:dyDescent="0.2">
      <c r="A956" s="5" t="s">
        <v>75</v>
      </c>
      <c r="B956" s="5"/>
      <c r="C956" s="36">
        <v>42522</v>
      </c>
      <c r="D956" s="8" t="s">
        <v>13</v>
      </c>
      <c r="E956" s="29" t="s">
        <v>126</v>
      </c>
      <c r="F956" s="11">
        <v>3</v>
      </c>
      <c r="G956" s="7">
        <v>912</v>
      </c>
    </row>
    <row r="957" spans="1:7" s="35" customFormat="1" ht="25.5" hidden="1" customHeight="1" x14ac:dyDescent="0.2">
      <c r="A957" s="5" t="s">
        <v>76</v>
      </c>
      <c r="B957" s="5" t="s">
        <v>119</v>
      </c>
      <c r="C957" s="36">
        <v>42522</v>
      </c>
      <c r="D957" s="37" t="s">
        <v>18</v>
      </c>
      <c r="E957" s="29" t="s">
        <v>131</v>
      </c>
      <c r="F957" s="11">
        <v>5</v>
      </c>
      <c r="G957" s="7">
        <v>1520</v>
      </c>
    </row>
    <row r="958" spans="1:7" s="35" customFormat="1" ht="25.5" hidden="1" customHeight="1" x14ac:dyDescent="0.2">
      <c r="A958" s="5" t="s">
        <v>76</v>
      </c>
      <c r="B958" s="5" t="s">
        <v>119</v>
      </c>
      <c r="C958" s="36">
        <v>42522</v>
      </c>
      <c r="D958" s="8" t="s">
        <v>8</v>
      </c>
      <c r="E958" s="29" t="s">
        <v>120</v>
      </c>
      <c r="F958" s="11">
        <v>1</v>
      </c>
      <c r="G958" s="7">
        <v>440</v>
      </c>
    </row>
    <row r="959" spans="1:7" s="35" customFormat="1" ht="25.5" hidden="1" customHeight="1" x14ac:dyDescent="0.2">
      <c r="A959" s="5" t="s">
        <v>76</v>
      </c>
      <c r="B959" s="5" t="s">
        <v>119</v>
      </c>
      <c r="C959" s="36">
        <v>42522</v>
      </c>
      <c r="D959" s="8" t="s">
        <v>9</v>
      </c>
      <c r="E959" s="29" t="s">
        <v>132</v>
      </c>
      <c r="F959" s="11">
        <v>2</v>
      </c>
      <c r="G959" s="7">
        <v>1408</v>
      </c>
    </row>
    <row r="960" spans="1:7" s="35" customFormat="1" ht="25.5" hidden="1" customHeight="1" x14ac:dyDescent="0.2">
      <c r="A960" s="5" t="s">
        <v>76</v>
      </c>
      <c r="B960" s="5" t="s">
        <v>119</v>
      </c>
      <c r="C960" s="36">
        <v>42522</v>
      </c>
      <c r="D960" s="8" t="s">
        <v>35</v>
      </c>
      <c r="E960" s="29" t="s">
        <v>139</v>
      </c>
      <c r="F960" s="11">
        <v>2</v>
      </c>
      <c r="G960" s="7">
        <v>1016</v>
      </c>
    </row>
    <row r="961" spans="1:7" s="35" customFormat="1" ht="25.5" hidden="1" customHeight="1" x14ac:dyDescent="0.2">
      <c r="A961" s="5" t="s">
        <v>76</v>
      </c>
      <c r="B961" s="5" t="s">
        <v>119</v>
      </c>
      <c r="C961" s="36">
        <v>42522</v>
      </c>
      <c r="D961" s="8" t="s">
        <v>21</v>
      </c>
      <c r="E961" s="29" t="s">
        <v>141</v>
      </c>
      <c r="F961" s="11">
        <v>2</v>
      </c>
      <c r="G961" s="7">
        <v>1280</v>
      </c>
    </row>
    <row r="962" spans="1:7" s="35" customFormat="1" ht="25.5" hidden="1" customHeight="1" x14ac:dyDescent="0.2">
      <c r="A962" s="5" t="s">
        <v>76</v>
      </c>
      <c r="B962" s="5" t="s">
        <v>119</v>
      </c>
      <c r="C962" s="36">
        <v>42522</v>
      </c>
      <c r="D962" s="8" t="s">
        <v>22</v>
      </c>
      <c r="E962" s="29" t="s">
        <v>121</v>
      </c>
      <c r="F962" s="11">
        <v>6</v>
      </c>
      <c r="G962" s="7">
        <v>1200</v>
      </c>
    </row>
    <row r="963" spans="1:7" s="35" customFormat="1" ht="25.5" hidden="1" customHeight="1" x14ac:dyDescent="0.2">
      <c r="A963" s="5" t="s">
        <v>76</v>
      </c>
      <c r="B963" s="5" t="s">
        <v>119</v>
      </c>
      <c r="C963" s="36">
        <v>42522</v>
      </c>
      <c r="D963" s="8" t="s">
        <v>10</v>
      </c>
      <c r="E963" s="29" t="s">
        <v>122</v>
      </c>
      <c r="F963" s="11">
        <v>10</v>
      </c>
      <c r="G963" s="7">
        <v>3800</v>
      </c>
    </row>
    <row r="964" spans="1:7" s="35" customFormat="1" ht="25.5" hidden="1" customHeight="1" x14ac:dyDescent="0.2">
      <c r="A964" s="5" t="s">
        <v>76</v>
      </c>
      <c r="B964" s="5" t="s">
        <v>119</v>
      </c>
      <c r="C964" s="36">
        <v>42522</v>
      </c>
      <c r="D964" s="8" t="s">
        <v>12</v>
      </c>
      <c r="E964" s="29" t="s">
        <v>124</v>
      </c>
      <c r="F964" s="11">
        <v>7</v>
      </c>
      <c r="G964" s="7">
        <v>5810</v>
      </c>
    </row>
    <row r="965" spans="1:7" s="35" customFormat="1" ht="25.5" hidden="1" customHeight="1" x14ac:dyDescent="0.2">
      <c r="A965" s="5" t="s">
        <v>76</v>
      </c>
      <c r="B965" s="5" t="s">
        <v>119</v>
      </c>
      <c r="C965" s="36">
        <v>42522</v>
      </c>
      <c r="D965" s="8" t="s">
        <v>45</v>
      </c>
      <c r="E965" s="29" t="s">
        <v>144</v>
      </c>
      <c r="F965" s="11">
        <v>1</v>
      </c>
      <c r="G965" s="7">
        <v>1100</v>
      </c>
    </row>
    <row r="966" spans="1:7" s="35" customFormat="1" ht="25.5" hidden="1" customHeight="1" x14ac:dyDescent="0.2">
      <c r="A966" s="5" t="s">
        <v>76</v>
      </c>
      <c r="B966" s="5" t="s">
        <v>119</v>
      </c>
      <c r="C966" s="36">
        <v>42522</v>
      </c>
      <c r="D966" s="8" t="s">
        <v>23</v>
      </c>
      <c r="E966" s="29" t="s">
        <v>146</v>
      </c>
      <c r="F966" s="11">
        <v>2</v>
      </c>
      <c r="G966" s="7">
        <v>1600</v>
      </c>
    </row>
    <row r="967" spans="1:7" s="35" customFormat="1" ht="25.5" hidden="1" customHeight="1" x14ac:dyDescent="0.2">
      <c r="A967" s="5" t="s">
        <v>76</v>
      </c>
      <c r="B967" s="5" t="s">
        <v>119</v>
      </c>
      <c r="C967" s="36">
        <v>42522</v>
      </c>
      <c r="D967" s="8" t="s">
        <v>24</v>
      </c>
      <c r="E967" s="29" t="s">
        <v>125</v>
      </c>
      <c r="F967" s="11">
        <v>1</v>
      </c>
      <c r="G967" s="7">
        <v>250</v>
      </c>
    </row>
    <row r="968" spans="1:7" s="35" customFormat="1" ht="25.5" hidden="1" customHeight="1" x14ac:dyDescent="0.2">
      <c r="A968" s="5" t="s">
        <v>76</v>
      </c>
      <c r="B968" s="5" t="s">
        <v>119</v>
      </c>
      <c r="C968" s="36">
        <v>42522</v>
      </c>
      <c r="D968" s="8" t="s">
        <v>13</v>
      </c>
      <c r="E968" s="29" t="s">
        <v>126</v>
      </c>
      <c r="F968" s="11">
        <v>7</v>
      </c>
      <c r="G968" s="7">
        <v>1948</v>
      </c>
    </row>
    <row r="969" spans="1:7" s="35" customFormat="1" ht="25.5" hidden="1" customHeight="1" x14ac:dyDescent="0.2">
      <c r="A969" s="5" t="s">
        <v>76</v>
      </c>
      <c r="B969" s="5" t="s">
        <v>119</v>
      </c>
      <c r="C969" s="36">
        <v>42522</v>
      </c>
      <c r="D969" s="8" t="s">
        <v>50</v>
      </c>
      <c r="E969" s="29" t="s">
        <v>149</v>
      </c>
      <c r="F969" s="11">
        <v>3</v>
      </c>
      <c r="G969" s="7">
        <v>2048</v>
      </c>
    </row>
    <row r="970" spans="1:7" s="35" customFormat="1" ht="25.5" hidden="1" customHeight="1" x14ac:dyDescent="0.2">
      <c r="A970" s="5" t="s">
        <v>76</v>
      </c>
      <c r="B970" s="5" t="s">
        <v>119</v>
      </c>
      <c r="C970" s="36">
        <v>42522</v>
      </c>
      <c r="D970" s="8" t="s">
        <v>61</v>
      </c>
      <c r="E970" s="29" t="s">
        <v>175</v>
      </c>
      <c r="F970" s="11">
        <v>1</v>
      </c>
      <c r="G970" s="7">
        <v>640</v>
      </c>
    </row>
    <row r="971" spans="1:7" s="35" customFormat="1" ht="25.5" hidden="1" customHeight="1" x14ac:dyDescent="0.2">
      <c r="A971" s="5" t="s">
        <v>76</v>
      </c>
      <c r="B971" s="5" t="s">
        <v>119</v>
      </c>
      <c r="C971" s="36">
        <v>42522</v>
      </c>
      <c r="D971" s="8" t="s">
        <v>16</v>
      </c>
      <c r="E971" s="29" t="s">
        <v>129</v>
      </c>
      <c r="F971" s="11">
        <v>1</v>
      </c>
      <c r="G971" s="7">
        <v>200</v>
      </c>
    </row>
    <row r="972" spans="1:7" s="35" customFormat="1" ht="25.5" hidden="1" customHeight="1" x14ac:dyDescent="0.2">
      <c r="A972" s="5" t="s">
        <v>78</v>
      </c>
      <c r="B972" s="5" t="s">
        <v>168</v>
      </c>
      <c r="C972" s="36">
        <v>42522</v>
      </c>
      <c r="D972" s="8" t="s">
        <v>11</v>
      </c>
      <c r="E972" s="29" t="s">
        <v>123</v>
      </c>
      <c r="F972" s="11">
        <v>3</v>
      </c>
      <c r="G972" s="7">
        <v>1650</v>
      </c>
    </row>
    <row r="973" spans="1:7" s="35" customFormat="1" ht="25.5" hidden="1" customHeight="1" x14ac:dyDescent="0.2">
      <c r="A973" s="5" t="s">
        <v>78</v>
      </c>
      <c r="B973" s="5" t="s">
        <v>168</v>
      </c>
      <c r="C973" s="36">
        <v>42522</v>
      </c>
      <c r="D973" s="8" t="s">
        <v>13</v>
      </c>
      <c r="E973" s="29" t="s">
        <v>126</v>
      </c>
      <c r="F973" s="11">
        <v>1</v>
      </c>
      <c r="G973" s="7">
        <v>304</v>
      </c>
    </row>
    <row r="974" spans="1:7" s="35" customFormat="1" ht="25.5" hidden="1" customHeight="1" x14ac:dyDescent="0.2">
      <c r="A974" s="5" t="s">
        <v>78</v>
      </c>
      <c r="B974" s="5" t="s">
        <v>168</v>
      </c>
      <c r="C974" s="36">
        <v>42522</v>
      </c>
      <c r="D974" s="8" t="s">
        <v>25</v>
      </c>
      <c r="E974" s="29" t="s">
        <v>150</v>
      </c>
      <c r="F974" s="11">
        <v>2</v>
      </c>
      <c r="G974" s="7">
        <v>684</v>
      </c>
    </row>
    <row r="975" spans="1:7" s="35" customFormat="1" ht="25.5" hidden="1" customHeight="1" x14ac:dyDescent="0.2">
      <c r="A975" s="5" t="s">
        <v>79</v>
      </c>
      <c r="B975" s="5" t="s">
        <v>169</v>
      </c>
      <c r="C975" s="36">
        <v>42522</v>
      </c>
      <c r="D975" s="37" t="s">
        <v>18</v>
      </c>
      <c r="E975" s="29" t="s">
        <v>131</v>
      </c>
      <c r="F975" s="11">
        <v>7</v>
      </c>
      <c r="G975" s="7">
        <v>2035.17</v>
      </c>
    </row>
    <row r="976" spans="1:7" s="35" customFormat="1" ht="25.5" hidden="1" customHeight="1" x14ac:dyDescent="0.2">
      <c r="A976" s="5" t="s">
        <v>79</v>
      </c>
      <c r="B976" s="5" t="s">
        <v>169</v>
      </c>
      <c r="C976" s="36">
        <v>42522</v>
      </c>
      <c r="D976" s="8" t="s">
        <v>28</v>
      </c>
      <c r="E976" s="29" t="s">
        <v>133</v>
      </c>
      <c r="F976" s="11">
        <v>2</v>
      </c>
      <c r="G976" s="7">
        <v>1640.23</v>
      </c>
    </row>
    <row r="977" spans="1:7" s="35" customFormat="1" ht="25.5" hidden="1" customHeight="1" x14ac:dyDescent="0.2">
      <c r="A977" s="5" t="s">
        <v>79</v>
      </c>
      <c r="B977" s="5" t="s">
        <v>169</v>
      </c>
      <c r="C977" s="36">
        <v>42522</v>
      </c>
      <c r="D977" s="8" t="s">
        <v>29</v>
      </c>
      <c r="E977" s="29" t="s">
        <v>134</v>
      </c>
      <c r="F977" s="11">
        <v>2</v>
      </c>
      <c r="G977" s="7">
        <v>1328.62</v>
      </c>
    </row>
    <row r="978" spans="1:7" s="35" customFormat="1" ht="25.5" hidden="1" customHeight="1" x14ac:dyDescent="0.2">
      <c r="A978" s="5" t="s">
        <v>79</v>
      </c>
      <c r="B978" s="5" t="s">
        <v>169</v>
      </c>
      <c r="C978" s="36">
        <v>42522</v>
      </c>
      <c r="D978" s="8" t="s">
        <v>30</v>
      </c>
      <c r="E978" s="29" t="s">
        <v>170</v>
      </c>
      <c r="F978" s="11">
        <v>4</v>
      </c>
      <c r="G978" s="7">
        <v>3371.32</v>
      </c>
    </row>
    <row r="979" spans="1:7" s="35" customFormat="1" ht="25.5" hidden="1" customHeight="1" x14ac:dyDescent="0.2">
      <c r="A979" s="5" t="s">
        <v>79</v>
      </c>
      <c r="B979" s="5" t="s">
        <v>169</v>
      </c>
      <c r="C979" s="36">
        <v>42522</v>
      </c>
      <c r="D979" s="8" t="s">
        <v>32</v>
      </c>
      <c r="E979" s="29" t="s">
        <v>136</v>
      </c>
      <c r="F979" s="11">
        <v>1</v>
      </c>
      <c r="G979" s="7">
        <v>564.98</v>
      </c>
    </row>
    <row r="980" spans="1:7" s="35" customFormat="1" ht="25.5" hidden="1" customHeight="1" x14ac:dyDescent="0.2">
      <c r="A980" s="5" t="s">
        <v>79</v>
      </c>
      <c r="B980" s="5" t="s">
        <v>169</v>
      </c>
      <c r="C980" s="36">
        <v>42522</v>
      </c>
      <c r="D980" s="8" t="s">
        <v>8</v>
      </c>
      <c r="E980" s="29" t="s">
        <v>120</v>
      </c>
      <c r="F980" s="11">
        <v>38</v>
      </c>
      <c r="G980" s="7">
        <v>15013.42</v>
      </c>
    </row>
    <row r="981" spans="1:7" s="35" customFormat="1" ht="25.5" hidden="1" customHeight="1" x14ac:dyDescent="0.2">
      <c r="A981" s="5" t="s">
        <v>79</v>
      </c>
      <c r="B981" s="5" t="s">
        <v>169</v>
      </c>
      <c r="C981" s="36">
        <v>42522</v>
      </c>
      <c r="D981" s="8" t="s">
        <v>9</v>
      </c>
      <c r="E981" s="29" t="s">
        <v>132</v>
      </c>
      <c r="F981" s="11">
        <v>3</v>
      </c>
      <c r="G981" s="7">
        <v>1540.24</v>
      </c>
    </row>
    <row r="982" spans="1:7" s="35" customFormat="1" ht="25.5" hidden="1" customHeight="1" x14ac:dyDescent="0.2">
      <c r="A982" s="5" t="s">
        <v>79</v>
      </c>
      <c r="B982" s="5" t="s">
        <v>169</v>
      </c>
      <c r="C982" s="36">
        <v>42522</v>
      </c>
      <c r="D982" s="8" t="s">
        <v>34</v>
      </c>
      <c r="E982" s="29" t="s">
        <v>138</v>
      </c>
      <c r="F982" s="11">
        <v>6</v>
      </c>
      <c r="G982" s="7">
        <v>13527.97</v>
      </c>
    </row>
    <row r="983" spans="1:7" s="35" customFormat="1" ht="25.5" hidden="1" customHeight="1" x14ac:dyDescent="0.2">
      <c r="A983" s="5" t="s">
        <v>79</v>
      </c>
      <c r="B983" s="5" t="s">
        <v>169</v>
      </c>
      <c r="C983" s="36">
        <v>42522</v>
      </c>
      <c r="D983" s="8" t="s">
        <v>80</v>
      </c>
      <c r="E983" s="29" t="s">
        <v>179</v>
      </c>
      <c r="F983" s="11">
        <v>1</v>
      </c>
      <c r="G983" s="7">
        <v>1269.05</v>
      </c>
    </row>
    <row r="984" spans="1:7" s="35" customFormat="1" ht="25.5" hidden="1" customHeight="1" x14ac:dyDescent="0.2">
      <c r="A984" s="5" t="s">
        <v>79</v>
      </c>
      <c r="B984" s="5" t="s">
        <v>169</v>
      </c>
      <c r="C984" s="36">
        <v>42522</v>
      </c>
      <c r="D984" s="8" t="s">
        <v>35</v>
      </c>
      <c r="E984" s="29" t="s">
        <v>139</v>
      </c>
      <c r="F984" s="11">
        <v>11</v>
      </c>
      <c r="G984" s="7">
        <v>6812.9</v>
      </c>
    </row>
    <row r="985" spans="1:7" s="35" customFormat="1" ht="25.5" hidden="1" customHeight="1" x14ac:dyDescent="0.2">
      <c r="A985" s="5" t="s">
        <v>79</v>
      </c>
      <c r="B985" s="5" t="s">
        <v>169</v>
      </c>
      <c r="C985" s="36">
        <v>42522</v>
      </c>
      <c r="D985" s="8" t="s">
        <v>36</v>
      </c>
      <c r="E985" s="29" t="s">
        <v>140</v>
      </c>
      <c r="F985" s="11">
        <v>1</v>
      </c>
      <c r="G985" s="7">
        <v>847.5</v>
      </c>
    </row>
    <row r="986" spans="1:7" s="35" customFormat="1" ht="25.5" hidden="1" customHeight="1" x14ac:dyDescent="0.2">
      <c r="A986" s="5" t="s">
        <v>79</v>
      </c>
      <c r="B986" s="5" t="s">
        <v>169</v>
      </c>
      <c r="C986" s="36">
        <v>42522</v>
      </c>
      <c r="D986" s="8" t="s">
        <v>21</v>
      </c>
      <c r="E986" s="29" t="s">
        <v>141</v>
      </c>
      <c r="F986" s="11">
        <v>1</v>
      </c>
      <c r="G986" s="7">
        <v>562.54999999999995</v>
      </c>
    </row>
    <row r="987" spans="1:7" s="35" customFormat="1" ht="25.5" hidden="1" customHeight="1" x14ac:dyDescent="0.2">
      <c r="A987" s="5" t="s">
        <v>79</v>
      </c>
      <c r="B987" s="5" t="s">
        <v>169</v>
      </c>
      <c r="C987" s="36">
        <v>42522</v>
      </c>
      <c r="D987" s="8" t="s">
        <v>10</v>
      </c>
      <c r="E987" s="29" t="s">
        <v>122</v>
      </c>
      <c r="F987" s="11">
        <v>10</v>
      </c>
      <c r="G987" s="7">
        <v>3730.54</v>
      </c>
    </row>
    <row r="988" spans="1:7" s="35" customFormat="1" ht="25.5" hidden="1" customHeight="1" x14ac:dyDescent="0.2">
      <c r="A988" s="5" t="s">
        <v>79</v>
      </c>
      <c r="B988" s="5" t="s">
        <v>169</v>
      </c>
      <c r="C988" s="36">
        <v>42522</v>
      </c>
      <c r="D988" s="8" t="s">
        <v>39</v>
      </c>
      <c r="E988" s="29" t="s">
        <v>172</v>
      </c>
      <c r="F988" s="11">
        <v>2</v>
      </c>
      <c r="G988" s="7">
        <v>1483.12</v>
      </c>
    </row>
    <row r="989" spans="1:7" s="35" customFormat="1" ht="25.5" hidden="1" customHeight="1" x14ac:dyDescent="0.2">
      <c r="A989" s="5" t="s">
        <v>79</v>
      </c>
      <c r="B989" s="5" t="s">
        <v>169</v>
      </c>
      <c r="C989" s="36">
        <v>42522</v>
      </c>
      <c r="D989" s="8" t="s">
        <v>40</v>
      </c>
      <c r="E989" s="29" t="s">
        <v>173</v>
      </c>
      <c r="F989" s="11">
        <v>1</v>
      </c>
      <c r="G989" s="7">
        <v>1200</v>
      </c>
    </row>
    <row r="990" spans="1:7" s="35" customFormat="1" ht="25.5" hidden="1" customHeight="1" x14ac:dyDescent="0.2">
      <c r="A990" s="5" t="s">
        <v>79</v>
      </c>
      <c r="B990" s="5" t="s">
        <v>169</v>
      </c>
      <c r="C990" s="36">
        <v>42522</v>
      </c>
      <c r="D990" s="8" t="s">
        <v>11</v>
      </c>
      <c r="E990" s="29" t="s">
        <v>123</v>
      </c>
      <c r="F990" s="11">
        <v>20</v>
      </c>
      <c r="G990" s="7">
        <v>10061.81</v>
      </c>
    </row>
    <row r="991" spans="1:7" s="35" customFormat="1" ht="25.5" hidden="1" customHeight="1" x14ac:dyDescent="0.2">
      <c r="A991" s="5" t="s">
        <v>79</v>
      </c>
      <c r="B991" s="5" t="s">
        <v>169</v>
      </c>
      <c r="C991" s="36">
        <v>42522</v>
      </c>
      <c r="D991" s="8" t="s">
        <v>12</v>
      </c>
      <c r="E991" s="29" t="s">
        <v>124</v>
      </c>
      <c r="F991" s="11">
        <v>6</v>
      </c>
      <c r="G991" s="7">
        <v>4648.12</v>
      </c>
    </row>
    <row r="992" spans="1:7" s="35" customFormat="1" ht="25.5" hidden="1" customHeight="1" x14ac:dyDescent="0.2">
      <c r="A992" s="5" t="s">
        <v>79</v>
      </c>
      <c r="B992" s="5" t="s">
        <v>169</v>
      </c>
      <c r="C992" s="36">
        <v>42522</v>
      </c>
      <c r="D992" s="8" t="s">
        <v>43</v>
      </c>
      <c r="E992" s="29" t="s">
        <v>142</v>
      </c>
      <c r="F992" s="11">
        <v>8</v>
      </c>
      <c r="G992" s="7">
        <v>22324.43</v>
      </c>
    </row>
    <row r="993" spans="1:7" s="35" customFormat="1" ht="25.5" hidden="1" customHeight="1" x14ac:dyDescent="0.2">
      <c r="A993" s="5" t="s">
        <v>79</v>
      </c>
      <c r="B993" s="5" t="s">
        <v>169</v>
      </c>
      <c r="C993" s="36">
        <v>42522</v>
      </c>
      <c r="D993" s="8" t="s">
        <v>45</v>
      </c>
      <c r="E993" s="29" t="s">
        <v>144</v>
      </c>
      <c r="F993" s="11">
        <v>2</v>
      </c>
      <c r="G993" s="7">
        <v>2176.62</v>
      </c>
    </row>
    <row r="994" spans="1:7" s="35" customFormat="1" ht="25.5" hidden="1" customHeight="1" x14ac:dyDescent="0.2">
      <c r="A994" s="5" t="s">
        <v>79</v>
      </c>
      <c r="B994" s="5" t="s">
        <v>169</v>
      </c>
      <c r="C994" s="36">
        <v>42522</v>
      </c>
      <c r="D994" s="8" t="s">
        <v>23</v>
      </c>
      <c r="E994" s="29" t="s">
        <v>146</v>
      </c>
      <c r="F994" s="11">
        <v>5</v>
      </c>
      <c r="G994" s="7">
        <v>3356.37</v>
      </c>
    </row>
    <row r="995" spans="1:7" s="35" customFormat="1" ht="25.5" hidden="1" customHeight="1" x14ac:dyDescent="0.2">
      <c r="A995" s="5" t="s">
        <v>79</v>
      </c>
      <c r="B995" s="5" t="s">
        <v>169</v>
      </c>
      <c r="C995" s="36">
        <v>42522</v>
      </c>
      <c r="D995" s="8" t="s">
        <v>13</v>
      </c>
      <c r="E995" s="29" t="s">
        <v>126</v>
      </c>
      <c r="F995" s="11">
        <v>18</v>
      </c>
      <c r="G995" s="7">
        <v>5032.97</v>
      </c>
    </row>
    <row r="996" spans="1:7" s="35" customFormat="1" ht="25.5" hidden="1" customHeight="1" x14ac:dyDescent="0.25">
      <c r="A996" s="5" t="s">
        <v>79</v>
      </c>
      <c r="B996" s="5" t="s">
        <v>169</v>
      </c>
      <c r="C996" s="36">
        <v>42522</v>
      </c>
      <c r="D996" s="8" t="s">
        <v>97</v>
      </c>
      <c r="E996" s="6" t="s">
        <v>194</v>
      </c>
      <c r="F996" s="11">
        <v>1</v>
      </c>
      <c r="G996" s="7">
        <v>680</v>
      </c>
    </row>
    <row r="997" spans="1:7" s="35" customFormat="1" ht="25.5" hidden="1" customHeight="1" x14ac:dyDescent="0.2">
      <c r="A997" s="5" t="s">
        <v>79</v>
      </c>
      <c r="B997" s="5" t="s">
        <v>169</v>
      </c>
      <c r="C997" s="36">
        <v>42522</v>
      </c>
      <c r="D997" s="8" t="s">
        <v>98</v>
      </c>
      <c r="E997" s="29" t="s">
        <v>174</v>
      </c>
      <c r="F997" s="11">
        <v>2</v>
      </c>
      <c r="G997" s="7">
        <v>1149.3699999999999</v>
      </c>
    </row>
    <row r="998" spans="1:7" s="35" customFormat="1" ht="25.5" hidden="1" customHeight="1" x14ac:dyDescent="0.2">
      <c r="A998" s="5" t="s">
        <v>79</v>
      </c>
      <c r="B998" s="5" t="s">
        <v>169</v>
      </c>
      <c r="C998" s="36">
        <v>42522</v>
      </c>
      <c r="D998" s="8" t="s">
        <v>14</v>
      </c>
      <c r="E998" s="29" t="s">
        <v>127</v>
      </c>
      <c r="F998" s="11">
        <v>111</v>
      </c>
      <c r="G998" s="7">
        <v>44397.88</v>
      </c>
    </row>
    <row r="999" spans="1:7" s="35" customFormat="1" ht="25.5" hidden="1" customHeight="1" x14ac:dyDescent="0.2">
      <c r="A999" s="5" t="s">
        <v>79</v>
      </c>
      <c r="B999" s="5" t="s">
        <v>169</v>
      </c>
      <c r="C999" s="36">
        <v>42522</v>
      </c>
      <c r="D999" s="8" t="s">
        <v>15</v>
      </c>
      <c r="E999" s="29" t="s">
        <v>128</v>
      </c>
      <c r="F999" s="11">
        <v>14</v>
      </c>
      <c r="G999" s="7">
        <v>8558.7999999999993</v>
      </c>
    </row>
    <row r="1000" spans="1:7" s="35" customFormat="1" ht="25.5" hidden="1" customHeight="1" x14ac:dyDescent="0.2">
      <c r="A1000" s="5" t="s">
        <v>79</v>
      </c>
      <c r="B1000" s="5" t="s">
        <v>169</v>
      </c>
      <c r="C1000" s="36">
        <v>42522</v>
      </c>
      <c r="D1000" s="8" t="s">
        <v>49</v>
      </c>
      <c r="E1000" s="29" t="s">
        <v>148</v>
      </c>
      <c r="F1000" s="11">
        <v>3</v>
      </c>
      <c r="G1000" s="7">
        <v>5889.82</v>
      </c>
    </row>
    <row r="1001" spans="1:7" s="35" customFormat="1" ht="25.5" hidden="1" customHeight="1" x14ac:dyDescent="0.2">
      <c r="A1001" s="5" t="s">
        <v>79</v>
      </c>
      <c r="B1001" s="5" t="s">
        <v>169</v>
      </c>
      <c r="C1001" s="36">
        <v>42522</v>
      </c>
      <c r="D1001" s="8" t="s">
        <v>50</v>
      </c>
      <c r="E1001" s="29" t="s">
        <v>149</v>
      </c>
      <c r="F1001" s="11">
        <v>17</v>
      </c>
      <c r="G1001" s="7">
        <v>12400.84</v>
      </c>
    </row>
    <row r="1002" spans="1:7" s="35" customFormat="1" ht="25.5" hidden="1" customHeight="1" x14ac:dyDescent="0.2">
      <c r="A1002" s="5" t="s">
        <v>79</v>
      </c>
      <c r="B1002" s="5" t="s">
        <v>169</v>
      </c>
      <c r="C1002" s="36">
        <v>42522</v>
      </c>
      <c r="D1002" s="8" t="s">
        <v>63</v>
      </c>
      <c r="E1002" s="29" t="s">
        <v>195</v>
      </c>
      <c r="F1002" s="11">
        <v>1</v>
      </c>
      <c r="G1002" s="7">
        <v>507.32</v>
      </c>
    </row>
    <row r="1003" spans="1:7" s="35" customFormat="1" ht="25.5" hidden="1" customHeight="1" x14ac:dyDescent="0.2">
      <c r="A1003" s="5" t="s">
        <v>79</v>
      </c>
      <c r="B1003" s="5" t="s">
        <v>169</v>
      </c>
      <c r="C1003" s="36">
        <v>42522</v>
      </c>
      <c r="D1003" s="8" t="s">
        <v>61</v>
      </c>
      <c r="E1003" s="29" t="s">
        <v>175</v>
      </c>
      <c r="F1003" s="11">
        <v>14</v>
      </c>
      <c r="G1003" s="7">
        <v>7666.93</v>
      </c>
    </row>
    <row r="1004" spans="1:7" s="35" customFormat="1" ht="25.5" hidden="1" customHeight="1" x14ac:dyDescent="0.2">
      <c r="A1004" s="5" t="s">
        <v>79</v>
      </c>
      <c r="B1004" s="5" t="s">
        <v>169</v>
      </c>
      <c r="C1004" s="36">
        <v>42522</v>
      </c>
      <c r="D1004" s="8" t="s">
        <v>25</v>
      </c>
      <c r="E1004" s="29" t="s">
        <v>150</v>
      </c>
      <c r="F1004" s="11">
        <v>1</v>
      </c>
      <c r="G1004" s="7">
        <v>306.19</v>
      </c>
    </row>
    <row r="1005" spans="1:7" s="35" customFormat="1" ht="25.5" hidden="1" customHeight="1" x14ac:dyDescent="0.2">
      <c r="A1005" s="5" t="s">
        <v>79</v>
      </c>
      <c r="B1005" s="5" t="s">
        <v>169</v>
      </c>
      <c r="C1005" s="36">
        <v>42522</v>
      </c>
      <c r="D1005" s="8" t="s">
        <v>26</v>
      </c>
      <c r="E1005" s="29" t="s">
        <v>167</v>
      </c>
      <c r="F1005" s="11">
        <v>2</v>
      </c>
      <c r="G1005" s="7">
        <v>1554.87</v>
      </c>
    </row>
    <row r="1006" spans="1:7" s="35" customFormat="1" ht="25.5" hidden="1" customHeight="1" x14ac:dyDescent="0.2">
      <c r="A1006" s="5" t="s">
        <v>79</v>
      </c>
      <c r="B1006" s="5" t="s">
        <v>169</v>
      </c>
      <c r="C1006" s="36">
        <v>42522</v>
      </c>
      <c r="D1006" s="8" t="s">
        <v>53</v>
      </c>
      <c r="E1006" s="29" t="s">
        <v>152</v>
      </c>
      <c r="F1006" s="11">
        <v>6</v>
      </c>
      <c r="G1006" s="7">
        <v>15409.07</v>
      </c>
    </row>
    <row r="1007" spans="1:7" s="35" customFormat="1" ht="25.5" hidden="1" customHeight="1" x14ac:dyDescent="0.2">
      <c r="A1007" s="5" t="s">
        <v>79</v>
      </c>
      <c r="B1007" s="5" t="s">
        <v>169</v>
      </c>
      <c r="C1007" s="36">
        <v>42522</v>
      </c>
      <c r="D1007" s="8" t="s">
        <v>77</v>
      </c>
      <c r="E1007" s="29" t="s">
        <v>153</v>
      </c>
      <c r="F1007" s="11">
        <v>1</v>
      </c>
      <c r="G1007" s="7">
        <v>636.34</v>
      </c>
    </row>
    <row r="1008" spans="1:7" s="35" customFormat="1" ht="25.5" hidden="1" customHeight="1" x14ac:dyDescent="0.2">
      <c r="A1008" s="5" t="s">
        <v>81</v>
      </c>
      <c r="B1008" s="5" t="s">
        <v>104</v>
      </c>
      <c r="C1008" s="36">
        <v>42522</v>
      </c>
      <c r="D1008" s="8" t="s">
        <v>69</v>
      </c>
      <c r="E1008" s="29" t="s">
        <v>154</v>
      </c>
      <c r="F1008" s="11">
        <v>15</v>
      </c>
      <c r="G1008" s="7">
        <v>12320.33</v>
      </c>
    </row>
    <row r="1009" spans="1:7" s="35" customFormat="1" ht="25.5" hidden="1" customHeight="1" x14ac:dyDescent="0.2">
      <c r="A1009" s="5" t="s">
        <v>81</v>
      </c>
      <c r="B1009" s="5" t="s">
        <v>104</v>
      </c>
      <c r="C1009" s="36">
        <v>42522</v>
      </c>
      <c r="D1009" s="8" t="s">
        <v>82</v>
      </c>
      <c r="E1009" s="29" t="s">
        <v>155</v>
      </c>
      <c r="F1009" s="11">
        <v>6</v>
      </c>
      <c r="G1009" s="7">
        <v>5166.3900000000003</v>
      </c>
    </row>
    <row r="1010" spans="1:7" s="35" customFormat="1" ht="25.5" hidden="1" customHeight="1" x14ac:dyDescent="0.2">
      <c r="A1010" s="5" t="s">
        <v>81</v>
      </c>
      <c r="B1010" s="5" t="s">
        <v>104</v>
      </c>
      <c r="C1010" s="36">
        <v>42522</v>
      </c>
      <c r="D1010" s="8" t="s">
        <v>83</v>
      </c>
      <c r="E1010" s="29" t="s">
        <v>156</v>
      </c>
      <c r="F1010" s="11">
        <v>4</v>
      </c>
      <c r="G1010" s="7">
        <v>3734.13</v>
      </c>
    </row>
    <row r="1011" spans="1:7" s="35" customFormat="1" ht="25.5" hidden="1" customHeight="1" x14ac:dyDescent="0.2">
      <c r="A1011" s="5" t="s">
        <v>84</v>
      </c>
      <c r="B1011" s="5"/>
      <c r="C1011" s="36">
        <v>42522</v>
      </c>
      <c r="D1011" s="37" t="s">
        <v>18</v>
      </c>
      <c r="E1011" s="29" t="s">
        <v>131</v>
      </c>
      <c r="F1011" s="11">
        <v>3</v>
      </c>
      <c r="G1011" s="7">
        <v>912</v>
      </c>
    </row>
    <row r="1012" spans="1:7" s="35" customFormat="1" ht="25.5" hidden="1" customHeight="1" x14ac:dyDescent="0.2">
      <c r="A1012" s="5" t="s">
        <v>84</v>
      </c>
      <c r="B1012" s="5"/>
      <c r="C1012" s="36">
        <v>42522</v>
      </c>
      <c r="D1012" s="8" t="s">
        <v>9</v>
      </c>
      <c r="E1012" s="29" t="s">
        <v>132</v>
      </c>
      <c r="F1012" s="11">
        <v>1</v>
      </c>
      <c r="G1012" s="7">
        <v>704</v>
      </c>
    </row>
    <row r="1013" spans="1:7" s="35" customFormat="1" ht="25.5" hidden="1" customHeight="1" x14ac:dyDescent="0.2">
      <c r="A1013" s="5" t="s">
        <v>84</v>
      </c>
      <c r="B1013" s="5"/>
      <c r="C1013" s="36">
        <v>42522</v>
      </c>
      <c r="D1013" s="8" t="s">
        <v>10</v>
      </c>
      <c r="E1013" s="29" t="s">
        <v>122</v>
      </c>
      <c r="F1013" s="11">
        <v>1</v>
      </c>
      <c r="G1013" s="7">
        <v>380</v>
      </c>
    </row>
    <row r="1014" spans="1:7" s="35" customFormat="1" ht="25.5" hidden="1" customHeight="1" x14ac:dyDescent="0.2">
      <c r="A1014" s="5" t="s">
        <v>84</v>
      </c>
      <c r="B1014" s="5"/>
      <c r="C1014" s="36">
        <v>42522</v>
      </c>
      <c r="D1014" s="8" t="s">
        <v>13</v>
      </c>
      <c r="E1014" s="29" t="s">
        <v>126</v>
      </c>
      <c r="F1014" s="11">
        <v>2</v>
      </c>
      <c r="G1014" s="7">
        <v>608</v>
      </c>
    </row>
    <row r="1015" spans="1:7" s="35" customFormat="1" ht="25.5" hidden="1" customHeight="1" x14ac:dyDescent="0.2">
      <c r="A1015" s="5" t="s">
        <v>84</v>
      </c>
      <c r="B1015" s="5"/>
      <c r="C1015" s="36">
        <v>42522</v>
      </c>
      <c r="D1015" s="8" t="s">
        <v>25</v>
      </c>
      <c r="E1015" s="29" t="s">
        <v>150</v>
      </c>
      <c r="F1015" s="11">
        <v>1</v>
      </c>
      <c r="G1015" s="7">
        <v>342</v>
      </c>
    </row>
    <row r="1016" spans="1:7" s="35" customFormat="1" ht="25.5" hidden="1" customHeight="1" x14ac:dyDescent="0.2">
      <c r="A1016" s="5" t="s">
        <v>85</v>
      </c>
      <c r="B1016" s="5"/>
      <c r="C1016" s="36">
        <v>42522</v>
      </c>
      <c r="D1016" s="8" t="s">
        <v>22</v>
      </c>
      <c r="E1016" s="29" t="s">
        <v>121</v>
      </c>
      <c r="F1016" s="11">
        <v>1</v>
      </c>
      <c r="G1016" s="7">
        <v>200</v>
      </c>
    </row>
    <row r="1017" spans="1:7" s="35" customFormat="1" ht="25.5" hidden="1" customHeight="1" x14ac:dyDescent="0.2">
      <c r="A1017" s="5" t="s">
        <v>85</v>
      </c>
      <c r="B1017" s="5"/>
      <c r="C1017" s="36">
        <v>42522</v>
      </c>
      <c r="D1017" s="8" t="s">
        <v>11</v>
      </c>
      <c r="E1017" s="29" t="s">
        <v>123</v>
      </c>
      <c r="F1017" s="11">
        <v>2</v>
      </c>
      <c r="G1017" s="7">
        <v>1002.88</v>
      </c>
    </row>
    <row r="1018" spans="1:7" s="35" customFormat="1" ht="25.5" hidden="1" customHeight="1" x14ac:dyDescent="0.2">
      <c r="A1018" s="5" t="s">
        <v>85</v>
      </c>
      <c r="B1018" s="5"/>
      <c r="C1018" s="36">
        <v>42522</v>
      </c>
      <c r="D1018" s="8" t="s">
        <v>12</v>
      </c>
      <c r="E1018" s="29" t="s">
        <v>124</v>
      </c>
      <c r="F1018" s="11">
        <v>2</v>
      </c>
      <c r="G1018" s="7">
        <v>1573.16</v>
      </c>
    </row>
    <row r="1019" spans="1:7" s="35" customFormat="1" ht="25.5" hidden="1" customHeight="1" x14ac:dyDescent="0.2">
      <c r="A1019" s="5" t="s">
        <v>85</v>
      </c>
      <c r="B1019" s="5"/>
      <c r="C1019" s="36">
        <v>42522</v>
      </c>
      <c r="D1019" s="8" t="s">
        <v>13</v>
      </c>
      <c r="E1019" s="29" t="s">
        <v>126</v>
      </c>
      <c r="F1019" s="11">
        <v>1</v>
      </c>
      <c r="G1019" s="7">
        <v>280.29000000000002</v>
      </c>
    </row>
    <row r="1020" spans="1:7" s="35" customFormat="1" ht="25.5" hidden="1" customHeight="1" x14ac:dyDescent="0.2">
      <c r="A1020" s="5" t="s">
        <v>85</v>
      </c>
      <c r="B1020" s="5"/>
      <c r="C1020" s="36">
        <v>42522</v>
      </c>
      <c r="D1020" s="8" t="s">
        <v>14</v>
      </c>
      <c r="E1020" s="29" t="s">
        <v>127</v>
      </c>
      <c r="F1020" s="11">
        <v>5</v>
      </c>
      <c r="G1020" s="7">
        <v>1864.92</v>
      </c>
    </row>
    <row r="1021" spans="1:7" s="35" customFormat="1" ht="25.5" hidden="1" customHeight="1" x14ac:dyDescent="0.2">
      <c r="A1021" s="5" t="s">
        <v>85</v>
      </c>
      <c r="B1021" s="5"/>
      <c r="C1021" s="36">
        <v>42522</v>
      </c>
      <c r="D1021" s="8" t="s">
        <v>16</v>
      </c>
      <c r="E1021" s="29" t="s">
        <v>129</v>
      </c>
      <c r="F1021" s="11">
        <v>3</v>
      </c>
      <c r="G1021" s="7">
        <v>586.49</v>
      </c>
    </row>
    <row r="1022" spans="1:7" s="35" customFormat="1" ht="25.5" hidden="1" customHeight="1" x14ac:dyDescent="0.2">
      <c r="A1022" s="5" t="s">
        <v>85</v>
      </c>
      <c r="B1022" s="5"/>
      <c r="C1022" s="36">
        <v>42522</v>
      </c>
      <c r="D1022" s="8" t="s">
        <v>25</v>
      </c>
      <c r="E1022" s="29" t="s">
        <v>150</v>
      </c>
      <c r="F1022" s="11">
        <v>1</v>
      </c>
      <c r="G1022" s="7">
        <v>342</v>
      </c>
    </row>
    <row r="1023" spans="1:7" s="35" customFormat="1" ht="25.5" hidden="1" customHeight="1" x14ac:dyDescent="0.2">
      <c r="A1023" s="5" t="s">
        <v>85</v>
      </c>
      <c r="B1023" s="5"/>
      <c r="C1023" s="36">
        <v>42522</v>
      </c>
      <c r="D1023" s="8" t="s">
        <v>20</v>
      </c>
      <c r="E1023" s="29" t="s">
        <v>176</v>
      </c>
      <c r="F1023" s="11">
        <v>1</v>
      </c>
      <c r="G1023" s="7">
        <v>495</v>
      </c>
    </row>
    <row r="1024" spans="1:7" s="35" customFormat="1" ht="25.5" hidden="1" customHeight="1" x14ac:dyDescent="0.2">
      <c r="A1024" s="42" t="s">
        <v>7</v>
      </c>
      <c r="B1024" s="5" t="s">
        <v>99</v>
      </c>
      <c r="C1024" s="36">
        <v>42430</v>
      </c>
      <c r="D1024" s="37" t="s">
        <v>18</v>
      </c>
      <c r="E1024" s="29" t="s">
        <v>131</v>
      </c>
      <c r="F1024" s="11">
        <v>1</v>
      </c>
      <c r="G1024" s="7">
        <v>304</v>
      </c>
    </row>
    <row r="1025" spans="1:7" s="35" customFormat="1" ht="25.5" hidden="1" customHeight="1" x14ac:dyDescent="0.2">
      <c r="A1025" s="42" t="s">
        <v>7</v>
      </c>
      <c r="B1025" s="5" t="s">
        <v>99</v>
      </c>
      <c r="C1025" s="36">
        <v>42430</v>
      </c>
      <c r="D1025" s="40" t="s">
        <v>8</v>
      </c>
      <c r="E1025" s="29" t="s">
        <v>120</v>
      </c>
      <c r="F1025" s="11">
        <v>8</v>
      </c>
      <c r="G1025" s="7">
        <v>1932.21</v>
      </c>
    </row>
    <row r="1026" spans="1:7" s="35" customFormat="1" ht="25.5" hidden="1" customHeight="1" x14ac:dyDescent="0.2">
      <c r="A1026" s="42" t="s">
        <v>7</v>
      </c>
      <c r="B1026" s="5" t="s">
        <v>99</v>
      </c>
      <c r="C1026" s="36">
        <v>42430</v>
      </c>
      <c r="D1026" s="40" t="s">
        <v>9</v>
      </c>
      <c r="E1026" s="29" t="s">
        <v>132</v>
      </c>
      <c r="F1026" s="11">
        <v>1</v>
      </c>
      <c r="G1026" s="7">
        <v>154.83000000000001</v>
      </c>
    </row>
    <row r="1027" spans="1:7" s="35" customFormat="1" ht="25.5" hidden="1" customHeight="1" x14ac:dyDescent="0.2">
      <c r="A1027" s="42" t="s">
        <v>7</v>
      </c>
      <c r="B1027" s="5" t="s">
        <v>99</v>
      </c>
      <c r="C1027" s="36">
        <v>42430</v>
      </c>
      <c r="D1027" s="40" t="s">
        <v>22</v>
      </c>
      <c r="E1027" s="29" t="s">
        <v>121</v>
      </c>
      <c r="F1027" s="11">
        <v>3</v>
      </c>
      <c r="G1027" s="7">
        <v>433.47</v>
      </c>
    </row>
    <row r="1028" spans="1:7" s="35" customFormat="1" ht="25.5" hidden="1" customHeight="1" x14ac:dyDescent="0.2">
      <c r="A1028" s="42" t="s">
        <v>7</v>
      </c>
      <c r="B1028" s="5" t="s">
        <v>99</v>
      </c>
      <c r="C1028" s="36">
        <v>42430</v>
      </c>
      <c r="D1028" s="40" t="s">
        <v>10</v>
      </c>
      <c r="E1028" s="29" t="s">
        <v>122</v>
      </c>
      <c r="F1028" s="11">
        <v>2</v>
      </c>
      <c r="G1028" s="7">
        <v>727.63</v>
      </c>
    </row>
    <row r="1029" spans="1:7" s="35" customFormat="1" ht="25.5" hidden="1" customHeight="1" x14ac:dyDescent="0.2">
      <c r="A1029" s="42" t="s">
        <v>7</v>
      </c>
      <c r="B1029" s="5" t="s">
        <v>99</v>
      </c>
      <c r="C1029" s="36">
        <v>42430</v>
      </c>
      <c r="D1029" s="40" t="s">
        <v>11</v>
      </c>
      <c r="E1029" s="29" t="s">
        <v>123</v>
      </c>
      <c r="F1029" s="11">
        <v>29</v>
      </c>
      <c r="G1029" s="7">
        <v>14332.19</v>
      </c>
    </row>
    <row r="1030" spans="1:7" s="35" customFormat="1" ht="25.5" hidden="1" customHeight="1" x14ac:dyDescent="0.2">
      <c r="A1030" s="42" t="s">
        <v>7</v>
      </c>
      <c r="B1030" s="5" t="s">
        <v>99</v>
      </c>
      <c r="C1030" s="36">
        <v>42430</v>
      </c>
      <c r="D1030" s="40" t="s">
        <v>12</v>
      </c>
      <c r="E1030" s="29" t="s">
        <v>124</v>
      </c>
      <c r="F1030" s="11">
        <v>1</v>
      </c>
      <c r="G1030" s="7">
        <v>640.16999999999996</v>
      </c>
    </row>
    <row r="1031" spans="1:7" s="35" customFormat="1" ht="25.5" hidden="1" customHeight="1" x14ac:dyDescent="0.2">
      <c r="A1031" s="42" t="s">
        <v>7</v>
      </c>
      <c r="B1031" s="5" t="s">
        <v>99</v>
      </c>
      <c r="C1031" s="36">
        <v>42430</v>
      </c>
      <c r="D1031" s="40" t="s">
        <v>24</v>
      </c>
      <c r="E1031" s="29" t="s">
        <v>125</v>
      </c>
      <c r="F1031" s="11">
        <v>2</v>
      </c>
      <c r="G1031" s="7">
        <v>394.12</v>
      </c>
    </row>
    <row r="1032" spans="1:7" s="35" customFormat="1" ht="25.5" hidden="1" customHeight="1" x14ac:dyDescent="0.2">
      <c r="A1032" s="42" t="s">
        <v>7</v>
      </c>
      <c r="B1032" s="5" t="s">
        <v>99</v>
      </c>
      <c r="C1032" s="36">
        <v>42430</v>
      </c>
      <c r="D1032" s="40" t="s">
        <v>13</v>
      </c>
      <c r="E1032" s="29" t="s">
        <v>126</v>
      </c>
      <c r="F1032" s="11">
        <v>1</v>
      </c>
      <c r="G1032" s="7">
        <v>281.68</v>
      </c>
    </row>
    <row r="1033" spans="1:7" s="35" customFormat="1" ht="25.5" hidden="1" customHeight="1" x14ac:dyDescent="0.2">
      <c r="A1033" s="42" t="s">
        <v>7</v>
      </c>
      <c r="B1033" s="5" t="s">
        <v>99</v>
      </c>
      <c r="C1033" s="36">
        <v>42430</v>
      </c>
      <c r="D1033" s="40" t="s">
        <v>14</v>
      </c>
      <c r="E1033" s="29" t="s">
        <v>127</v>
      </c>
      <c r="F1033" s="11">
        <v>56</v>
      </c>
      <c r="G1033" s="7">
        <v>19977.87</v>
      </c>
    </row>
    <row r="1034" spans="1:7" s="35" customFormat="1" ht="25.5" hidden="1" customHeight="1" x14ac:dyDescent="0.2">
      <c r="A1034" s="42" t="s">
        <v>7</v>
      </c>
      <c r="B1034" s="5" t="s">
        <v>99</v>
      </c>
      <c r="C1034" s="36">
        <v>42430</v>
      </c>
      <c r="D1034" s="40" t="s">
        <v>15</v>
      </c>
      <c r="E1034" s="29" t="s">
        <v>128</v>
      </c>
      <c r="F1034" s="11">
        <v>3</v>
      </c>
      <c r="G1034" s="7">
        <v>1042.3499999999999</v>
      </c>
    </row>
    <row r="1035" spans="1:7" s="35" customFormat="1" ht="25.5" hidden="1" customHeight="1" x14ac:dyDescent="0.2">
      <c r="A1035" s="42" t="s">
        <v>7</v>
      </c>
      <c r="B1035" s="5" t="s">
        <v>99</v>
      </c>
      <c r="C1035" s="36">
        <v>42430</v>
      </c>
      <c r="D1035" s="40" t="s">
        <v>16</v>
      </c>
      <c r="E1035" s="29" t="s">
        <v>129</v>
      </c>
      <c r="F1035" s="11">
        <v>7</v>
      </c>
      <c r="G1035" s="7">
        <v>1355.92</v>
      </c>
    </row>
    <row r="1036" spans="1:7" s="35" customFormat="1" ht="25.5" hidden="1" customHeight="1" x14ac:dyDescent="0.2">
      <c r="A1036" s="42" t="s">
        <v>17</v>
      </c>
      <c r="B1036" s="5" t="s">
        <v>100</v>
      </c>
      <c r="C1036" s="36">
        <v>42430</v>
      </c>
      <c r="D1036" s="37" t="s">
        <v>18</v>
      </c>
      <c r="E1036" s="29" t="s">
        <v>131</v>
      </c>
      <c r="F1036" s="11">
        <v>4</v>
      </c>
      <c r="G1036" s="7">
        <v>1061.3399999999999</v>
      </c>
    </row>
    <row r="1037" spans="1:7" s="35" customFormat="1" ht="25.5" hidden="1" customHeight="1" x14ac:dyDescent="0.2">
      <c r="A1037" s="42" t="s">
        <v>17</v>
      </c>
      <c r="B1037" s="5" t="s">
        <v>100</v>
      </c>
      <c r="C1037" s="36">
        <v>42430</v>
      </c>
      <c r="D1037" s="40" t="s">
        <v>9</v>
      </c>
      <c r="E1037" s="29" t="s">
        <v>132</v>
      </c>
      <c r="F1037" s="11">
        <v>1</v>
      </c>
      <c r="G1037" s="7">
        <v>206.8</v>
      </c>
    </row>
    <row r="1038" spans="1:7" s="35" customFormat="1" ht="25.5" hidden="1" customHeight="1" x14ac:dyDescent="0.2">
      <c r="A1038" s="42" t="s">
        <v>17</v>
      </c>
      <c r="B1038" s="5" t="s">
        <v>100</v>
      </c>
      <c r="C1038" s="36">
        <v>42430</v>
      </c>
      <c r="D1038" s="40" t="s">
        <v>10</v>
      </c>
      <c r="E1038" s="29" t="s">
        <v>122</v>
      </c>
      <c r="F1038" s="11">
        <v>9</v>
      </c>
      <c r="G1038" s="7">
        <v>3255.7</v>
      </c>
    </row>
    <row r="1039" spans="1:7" s="35" customFormat="1" ht="25.5" hidden="1" customHeight="1" x14ac:dyDescent="0.2">
      <c r="A1039" s="42" t="s">
        <v>17</v>
      </c>
      <c r="B1039" s="5" t="s">
        <v>100</v>
      </c>
      <c r="C1039" s="36">
        <v>42430</v>
      </c>
      <c r="D1039" s="40" t="s">
        <v>13</v>
      </c>
      <c r="E1039" s="29" t="s">
        <v>126</v>
      </c>
      <c r="F1039" s="11">
        <v>38</v>
      </c>
      <c r="G1039" s="7">
        <v>9509.17</v>
      </c>
    </row>
    <row r="1040" spans="1:7" s="35" customFormat="1" ht="25.5" hidden="1" customHeight="1" x14ac:dyDescent="0.2">
      <c r="A1040" s="42" t="s">
        <v>17</v>
      </c>
      <c r="B1040" s="5" t="s">
        <v>100</v>
      </c>
      <c r="C1040" s="36">
        <v>42430</v>
      </c>
      <c r="D1040" s="40" t="s">
        <v>14</v>
      </c>
      <c r="E1040" s="29" t="s">
        <v>127</v>
      </c>
      <c r="F1040" s="11">
        <v>3</v>
      </c>
      <c r="G1040" s="7">
        <v>727.38</v>
      </c>
    </row>
    <row r="1041" spans="1:7" s="35" customFormat="1" ht="25.5" hidden="1" customHeight="1" x14ac:dyDescent="0.2">
      <c r="A1041" s="42" t="s">
        <v>17</v>
      </c>
      <c r="B1041" s="5" t="s">
        <v>100</v>
      </c>
      <c r="C1041" s="36">
        <v>42430</v>
      </c>
      <c r="D1041" s="8" t="s">
        <v>15</v>
      </c>
      <c r="E1041" s="29" t="s">
        <v>128</v>
      </c>
      <c r="F1041" s="11">
        <v>1</v>
      </c>
      <c r="G1041" s="7">
        <v>215.67</v>
      </c>
    </row>
    <row r="1042" spans="1:7" s="35" customFormat="1" ht="25.5" hidden="1" customHeight="1" x14ac:dyDescent="0.2">
      <c r="A1042" s="42" t="s">
        <v>17</v>
      </c>
      <c r="B1042" s="5" t="s">
        <v>100</v>
      </c>
      <c r="C1042" s="36">
        <v>42491</v>
      </c>
      <c r="D1042" s="37" t="s">
        <v>18</v>
      </c>
      <c r="E1042" s="29" t="s">
        <v>131</v>
      </c>
      <c r="F1042" s="11">
        <v>5</v>
      </c>
      <c r="G1042" s="7">
        <v>1318.43</v>
      </c>
    </row>
    <row r="1043" spans="1:7" s="35" customFormat="1" ht="25.5" hidden="1" customHeight="1" x14ac:dyDescent="0.2">
      <c r="A1043" s="42" t="s">
        <v>17</v>
      </c>
      <c r="B1043" s="5" t="s">
        <v>100</v>
      </c>
      <c r="C1043" s="36">
        <v>42491</v>
      </c>
      <c r="D1043" s="40" t="s">
        <v>10</v>
      </c>
      <c r="E1043" s="29" t="s">
        <v>122</v>
      </c>
      <c r="F1043" s="11">
        <v>8</v>
      </c>
      <c r="G1043" s="7">
        <v>2936.87</v>
      </c>
    </row>
    <row r="1044" spans="1:7" s="35" customFormat="1" ht="25.5" hidden="1" customHeight="1" x14ac:dyDescent="0.2">
      <c r="A1044" s="42" t="s">
        <v>17</v>
      </c>
      <c r="B1044" s="5" t="s">
        <v>100</v>
      </c>
      <c r="C1044" s="36">
        <v>42491</v>
      </c>
      <c r="D1044" s="40" t="s">
        <v>13</v>
      </c>
      <c r="E1044" s="29" t="s">
        <v>126</v>
      </c>
      <c r="F1044" s="11">
        <v>23</v>
      </c>
      <c r="G1044" s="7">
        <v>5886.73</v>
      </c>
    </row>
    <row r="1045" spans="1:7" s="35" customFormat="1" ht="25.5" hidden="1" customHeight="1" x14ac:dyDescent="0.2">
      <c r="A1045" s="42" t="s">
        <v>17</v>
      </c>
      <c r="B1045" s="5" t="s">
        <v>100</v>
      </c>
      <c r="C1045" s="36">
        <v>42491</v>
      </c>
      <c r="D1045" s="40" t="s">
        <v>14</v>
      </c>
      <c r="E1045" s="29" t="s">
        <v>127</v>
      </c>
      <c r="F1045" s="11">
        <v>2</v>
      </c>
      <c r="G1045" s="7">
        <v>581.22</v>
      </c>
    </row>
    <row r="1046" spans="1:7" s="35" customFormat="1" ht="25.5" hidden="1" customHeight="1" x14ac:dyDescent="0.2">
      <c r="A1046" s="42" t="s">
        <v>17</v>
      </c>
      <c r="B1046" s="5" t="s">
        <v>100</v>
      </c>
      <c r="C1046" s="36">
        <v>42491</v>
      </c>
      <c r="D1046" s="40" t="s">
        <v>9</v>
      </c>
      <c r="E1046" s="29" t="s">
        <v>132</v>
      </c>
      <c r="F1046" s="11">
        <v>1</v>
      </c>
      <c r="G1046" s="7">
        <v>268.39999999999998</v>
      </c>
    </row>
    <row r="1047" spans="1:7" s="35" customFormat="1" ht="25.5" hidden="1" customHeight="1" x14ac:dyDescent="0.2">
      <c r="A1047" s="42" t="s">
        <v>17</v>
      </c>
      <c r="B1047" s="5" t="s">
        <v>100</v>
      </c>
      <c r="C1047" s="36">
        <v>42491</v>
      </c>
      <c r="D1047" s="40" t="s">
        <v>35</v>
      </c>
      <c r="E1047" s="29" t="s">
        <v>139</v>
      </c>
      <c r="F1047" s="11">
        <v>1</v>
      </c>
      <c r="G1047" s="7">
        <v>269.93</v>
      </c>
    </row>
    <row r="1048" spans="1:7" s="35" customFormat="1" ht="25.5" hidden="1" customHeight="1" x14ac:dyDescent="0.2">
      <c r="A1048" s="42" t="s">
        <v>17</v>
      </c>
      <c r="B1048" s="5" t="s">
        <v>100</v>
      </c>
      <c r="C1048" s="36">
        <v>42491</v>
      </c>
      <c r="D1048" s="40" t="s">
        <v>12</v>
      </c>
      <c r="E1048" s="29" t="s">
        <v>124</v>
      </c>
      <c r="F1048" s="11">
        <v>1</v>
      </c>
      <c r="G1048" s="7">
        <v>509.52</v>
      </c>
    </row>
    <row r="1049" spans="1:7" s="35" customFormat="1" ht="25.5" hidden="1" customHeight="1" x14ac:dyDescent="0.2">
      <c r="A1049" s="42" t="s">
        <v>17</v>
      </c>
      <c r="B1049" s="5" t="s">
        <v>100</v>
      </c>
      <c r="C1049" s="36">
        <v>42552</v>
      </c>
      <c r="D1049" s="37" t="s">
        <v>18</v>
      </c>
      <c r="E1049" s="29" t="s">
        <v>131</v>
      </c>
      <c r="F1049" s="11">
        <v>9</v>
      </c>
      <c r="G1049" s="7">
        <v>2530.86</v>
      </c>
    </row>
    <row r="1050" spans="1:7" s="35" customFormat="1" ht="25.5" hidden="1" customHeight="1" x14ac:dyDescent="0.2">
      <c r="A1050" s="42" t="s">
        <v>17</v>
      </c>
      <c r="B1050" s="5" t="s">
        <v>100</v>
      </c>
      <c r="C1050" s="36">
        <v>42552</v>
      </c>
      <c r="D1050" s="8" t="s">
        <v>8</v>
      </c>
      <c r="E1050" s="29" t="s">
        <v>120</v>
      </c>
      <c r="F1050" s="11">
        <v>1</v>
      </c>
      <c r="G1050" s="7">
        <v>284.89</v>
      </c>
    </row>
    <row r="1051" spans="1:7" s="35" customFormat="1" ht="25.5" hidden="1" customHeight="1" x14ac:dyDescent="0.2">
      <c r="A1051" s="42" t="s">
        <v>17</v>
      </c>
      <c r="B1051" s="5" t="s">
        <v>100</v>
      </c>
      <c r="C1051" s="36">
        <v>42552</v>
      </c>
      <c r="D1051" s="8" t="s">
        <v>10</v>
      </c>
      <c r="E1051" s="29" t="s">
        <v>122</v>
      </c>
      <c r="F1051" s="11">
        <v>7</v>
      </c>
      <c r="G1051" s="7">
        <v>2590.9699999999998</v>
      </c>
    </row>
    <row r="1052" spans="1:7" s="35" customFormat="1" ht="25.5" hidden="1" customHeight="1" x14ac:dyDescent="0.2">
      <c r="A1052" s="42" t="s">
        <v>17</v>
      </c>
      <c r="B1052" s="5" t="s">
        <v>100</v>
      </c>
      <c r="C1052" s="36">
        <v>42552</v>
      </c>
      <c r="D1052" s="8" t="s">
        <v>12</v>
      </c>
      <c r="E1052" s="29" t="s">
        <v>124</v>
      </c>
      <c r="F1052" s="11">
        <v>1</v>
      </c>
      <c r="G1052" s="7">
        <v>425.32</v>
      </c>
    </row>
    <row r="1053" spans="1:7" s="35" customFormat="1" ht="25.5" hidden="1" customHeight="1" x14ac:dyDescent="0.2">
      <c r="A1053" s="42" t="s">
        <v>17</v>
      </c>
      <c r="B1053" s="5" t="s">
        <v>100</v>
      </c>
      <c r="C1053" s="36">
        <v>42552</v>
      </c>
      <c r="D1053" s="8" t="s">
        <v>13</v>
      </c>
      <c r="E1053" s="29" t="s">
        <v>126</v>
      </c>
      <c r="F1053" s="11">
        <v>45</v>
      </c>
      <c r="G1053" s="7">
        <v>11969.82</v>
      </c>
    </row>
    <row r="1054" spans="1:7" s="35" customFormat="1" ht="25.5" hidden="1" customHeight="1" x14ac:dyDescent="0.2">
      <c r="A1054" s="42" t="s">
        <v>17</v>
      </c>
      <c r="B1054" s="5" t="s">
        <v>100</v>
      </c>
      <c r="C1054" s="36">
        <v>42552</v>
      </c>
      <c r="D1054" s="8" t="s">
        <v>14</v>
      </c>
      <c r="E1054" s="29" t="s">
        <v>127</v>
      </c>
      <c r="F1054" s="11">
        <v>1</v>
      </c>
      <c r="G1054" s="7">
        <v>261.32</v>
      </c>
    </row>
    <row r="1055" spans="1:7" s="35" customFormat="1" ht="25.5" hidden="1" customHeight="1" x14ac:dyDescent="0.2">
      <c r="A1055" s="42" t="s">
        <v>17</v>
      </c>
      <c r="B1055" s="5" t="s">
        <v>100</v>
      </c>
      <c r="C1055" s="36">
        <v>42552</v>
      </c>
      <c r="D1055" s="8" t="s">
        <v>50</v>
      </c>
      <c r="E1055" s="29" t="s">
        <v>149</v>
      </c>
      <c r="F1055" s="11">
        <v>1</v>
      </c>
      <c r="G1055" s="7">
        <v>213.82</v>
      </c>
    </row>
    <row r="1056" spans="1:7" s="35" customFormat="1" ht="25.5" hidden="1" customHeight="1" x14ac:dyDescent="0.2">
      <c r="A1056" s="42" t="s">
        <v>7</v>
      </c>
      <c r="B1056" s="5" t="s">
        <v>99</v>
      </c>
      <c r="C1056" s="36">
        <v>42491</v>
      </c>
      <c r="D1056" s="8" t="s">
        <v>8</v>
      </c>
      <c r="E1056" s="29" t="s">
        <v>120</v>
      </c>
      <c r="F1056" s="11">
        <v>5</v>
      </c>
      <c r="G1056" s="7">
        <v>781.52</v>
      </c>
    </row>
    <row r="1057" spans="1:7" s="35" customFormat="1" ht="25.5" hidden="1" customHeight="1" x14ac:dyDescent="0.2">
      <c r="A1057" s="42" t="s">
        <v>7</v>
      </c>
      <c r="B1057" s="5" t="s">
        <v>99</v>
      </c>
      <c r="C1057" s="36">
        <v>42491</v>
      </c>
      <c r="D1057" s="8" t="s">
        <v>22</v>
      </c>
      <c r="E1057" s="29" t="s">
        <v>121</v>
      </c>
      <c r="F1057" s="11">
        <v>5</v>
      </c>
      <c r="G1057" s="7">
        <v>873.97</v>
      </c>
    </row>
    <row r="1058" spans="1:7" s="35" customFormat="1" ht="25.5" hidden="1" customHeight="1" x14ac:dyDescent="0.2">
      <c r="A1058" s="42" t="s">
        <v>7</v>
      </c>
      <c r="B1058" s="5" t="s">
        <v>99</v>
      </c>
      <c r="C1058" s="36">
        <v>42491</v>
      </c>
      <c r="D1058" s="8" t="s">
        <v>10</v>
      </c>
      <c r="E1058" s="29" t="s">
        <v>122</v>
      </c>
      <c r="F1058" s="11">
        <v>4</v>
      </c>
      <c r="G1058" s="7">
        <v>1116.94</v>
      </c>
    </row>
    <row r="1059" spans="1:7" s="35" customFormat="1" ht="25.5" hidden="1" customHeight="1" x14ac:dyDescent="0.2">
      <c r="A1059" s="42" t="s">
        <v>7</v>
      </c>
      <c r="B1059" s="5" t="s">
        <v>99</v>
      </c>
      <c r="C1059" s="36">
        <v>42491</v>
      </c>
      <c r="D1059" s="8" t="s">
        <v>11</v>
      </c>
      <c r="E1059" s="29" t="s">
        <v>123</v>
      </c>
      <c r="F1059" s="11">
        <v>3</v>
      </c>
      <c r="G1059" s="7">
        <v>1190.58</v>
      </c>
    </row>
    <row r="1060" spans="1:7" s="35" customFormat="1" ht="25.5" hidden="1" customHeight="1" x14ac:dyDescent="0.2">
      <c r="A1060" s="42" t="s">
        <v>7</v>
      </c>
      <c r="B1060" s="5" t="s">
        <v>99</v>
      </c>
      <c r="C1060" s="36">
        <v>42491</v>
      </c>
      <c r="D1060" s="8" t="s">
        <v>12</v>
      </c>
      <c r="E1060" s="29" t="s">
        <v>124</v>
      </c>
      <c r="F1060" s="11">
        <v>6</v>
      </c>
      <c r="G1060" s="7">
        <v>3056.4</v>
      </c>
    </row>
    <row r="1061" spans="1:7" s="35" customFormat="1" ht="25.5" hidden="1" customHeight="1" x14ac:dyDescent="0.2">
      <c r="A1061" s="42" t="s">
        <v>7</v>
      </c>
      <c r="B1061" s="5" t="s">
        <v>99</v>
      </c>
      <c r="C1061" s="36">
        <v>42491</v>
      </c>
      <c r="D1061" s="8" t="s">
        <v>24</v>
      </c>
      <c r="E1061" s="29" t="s">
        <v>125</v>
      </c>
      <c r="F1061" s="11">
        <v>3</v>
      </c>
      <c r="G1061" s="7">
        <v>750</v>
      </c>
    </row>
    <row r="1062" spans="1:7" s="35" customFormat="1" ht="25.5" hidden="1" customHeight="1" x14ac:dyDescent="0.2">
      <c r="A1062" s="42" t="s">
        <v>7</v>
      </c>
      <c r="B1062" s="5" t="s">
        <v>99</v>
      </c>
      <c r="C1062" s="36">
        <v>42491</v>
      </c>
      <c r="D1062" s="8" t="s">
        <v>13</v>
      </c>
      <c r="E1062" s="29" t="s">
        <v>126</v>
      </c>
      <c r="F1062" s="11">
        <v>5</v>
      </c>
      <c r="G1062" s="7">
        <v>1268.79</v>
      </c>
    </row>
    <row r="1063" spans="1:7" s="35" customFormat="1" ht="25.5" hidden="1" customHeight="1" x14ac:dyDescent="0.2">
      <c r="A1063" s="42" t="s">
        <v>7</v>
      </c>
      <c r="B1063" s="5" t="s">
        <v>99</v>
      </c>
      <c r="C1063" s="36">
        <v>42491</v>
      </c>
      <c r="D1063" s="8" t="s">
        <v>14</v>
      </c>
      <c r="E1063" s="29" t="s">
        <v>127</v>
      </c>
      <c r="F1063" s="11">
        <v>9</v>
      </c>
      <c r="G1063" s="7">
        <v>2448.66</v>
      </c>
    </row>
    <row r="1064" spans="1:7" s="35" customFormat="1" ht="25.5" hidden="1" customHeight="1" x14ac:dyDescent="0.2">
      <c r="A1064" s="42" t="s">
        <v>7</v>
      </c>
      <c r="B1064" s="5" t="s">
        <v>99</v>
      </c>
      <c r="C1064" s="36">
        <v>42491</v>
      </c>
      <c r="D1064" s="8" t="s">
        <v>15</v>
      </c>
      <c r="E1064" s="29" t="s">
        <v>128</v>
      </c>
      <c r="F1064" s="11">
        <v>3</v>
      </c>
      <c r="G1064" s="7">
        <v>806.49</v>
      </c>
    </row>
    <row r="1065" spans="1:7" s="35" customFormat="1" ht="25.5" hidden="1" customHeight="1" x14ac:dyDescent="0.2">
      <c r="A1065" s="42" t="s">
        <v>7</v>
      </c>
      <c r="B1065" s="5" t="s">
        <v>99</v>
      </c>
      <c r="C1065" s="36">
        <v>42491</v>
      </c>
      <c r="D1065" s="8" t="s">
        <v>16</v>
      </c>
      <c r="E1065" s="29" t="s">
        <v>129</v>
      </c>
      <c r="F1065" s="11">
        <v>8</v>
      </c>
      <c r="G1065" s="7">
        <v>1545.12</v>
      </c>
    </row>
    <row r="1066" spans="1:7" s="35" customFormat="1" ht="25.5" hidden="1" customHeight="1" x14ac:dyDescent="0.2">
      <c r="A1066" s="42" t="s">
        <v>7</v>
      </c>
      <c r="B1066" s="5" t="s">
        <v>99</v>
      </c>
      <c r="C1066" s="36">
        <v>42552</v>
      </c>
      <c r="D1066" s="37" t="s">
        <v>18</v>
      </c>
      <c r="E1066" s="29" t="s">
        <v>131</v>
      </c>
      <c r="F1066" s="11">
        <v>1</v>
      </c>
      <c r="G1066" s="7">
        <v>221.01</v>
      </c>
    </row>
    <row r="1067" spans="1:7" s="35" customFormat="1" ht="25.5" hidden="1" customHeight="1" x14ac:dyDescent="0.2">
      <c r="A1067" s="42" t="s">
        <v>7</v>
      </c>
      <c r="B1067" s="5" t="s">
        <v>99</v>
      </c>
      <c r="C1067" s="36">
        <v>42552</v>
      </c>
      <c r="D1067" s="8" t="s">
        <v>8</v>
      </c>
      <c r="E1067" s="29" t="s">
        <v>120</v>
      </c>
      <c r="F1067" s="11">
        <v>5</v>
      </c>
      <c r="G1067" s="7">
        <v>1242.56</v>
      </c>
    </row>
    <row r="1068" spans="1:7" s="35" customFormat="1" ht="25.5" hidden="1" customHeight="1" x14ac:dyDescent="0.2">
      <c r="A1068" s="42" t="s">
        <v>7</v>
      </c>
      <c r="B1068" s="5" t="s">
        <v>99</v>
      </c>
      <c r="C1068" s="36">
        <v>42552</v>
      </c>
      <c r="D1068" s="8" t="s">
        <v>9</v>
      </c>
      <c r="E1068" s="29" t="s">
        <v>132</v>
      </c>
      <c r="F1068" s="11">
        <v>2</v>
      </c>
      <c r="G1068" s="7">
        <v>684.3</v>
      </c>
    </row>
    <row r="1069" spans="1:7" s="35" customFormat="1" ht="25.5" hidden="1" customHeight="1" x14ac:dyDescent="0.2">
      <c r="A1069" s="42" t="s">
        <v>7</v>
      </c>
      <c r="B1069" s="5" t="s">
        <v>99</v>
      </c>
      <c r="C1069" s="36">
        <v>42552</v>
      </c>
      <c r="D1069" s="8" t="s">
        <v>22</v>
      </c>
      <c r="E1069" s="29" t="s">
        <v>121</v>
      </c>
      <c r="F1069" s="11">
        <v>8</v>
      </c>
      <c r="G1069" s="7">
        <v>1162.6400000000001</v>
      </c>
    </row>
    <row r="1070" spans="1:7" s="35" customFormat="1" ht="25.5" hidden="1" customHeight="1" x14ac:dyDescent="0.2">
      <c r="A1070" s="42" t="s">
        <v>7</v>
      </c>
      <c r="B1070" s="5" t="s">
        <v>99</v>
      </c>
      <c r="C1070" s="36">
        <v>42552</v>
      </c>
      <c r="D1070" s="8" t="s">
        <v>10</v>
      </c>
      <c r="E1070" s="29" t="s">
        <v>122</v>
      </c>
      <c r="F1070" s="11">
        <v>6</v>
      </c>
      <c r="G1070" s="7">
        <v>2041.77</v>
      </c>
    </row>
    <row r="1071" spans="1:7" s="35" customFormat="1" ht="25.5" hidden="1" customHeight="1" x14ac:dyDescent="0.2">
      <c r="A1071" s="42" t="s">
        <v>7</v>
      </c>
      <c r="B1071" s="5" t="s">
        <v>99</v>
      </c>
      <c r="C1071" s="36">
        <v>42552</v>
      </c>
      <c r="D1071" s="8" t="s">
        <v>11</v>
      </c>
      <c r="E1071" s="29" t="s">
        <v>123</v>
      </c>
      <c r="F1071" s="11">
        <v>8</v>
      </c>
      <c r="G1071" s="7">
        <v>2742.34</v>
      </c>
    </row>
    <row r="1072" spans="1:7" s="35" customFormat="1" ht="25.5" hidden="1" customHeight="1" x14ac:dyDescent="0.2">
      <c r="A1072" s="42" t="s">
        <v>7</v>
      </c>
      <c r="B1072" s="5" t="s">
        <v>99</v>
      </c>
      <c r="C1072" s="36">
        <v>42552</v>
      </c>
      <c r="D1072" s="8" t="s">
        <v>12</v>
      </c>
      <c r="E1072" s="29" t="s">
        <v>124</v>
      </c>
      <c r="F1072" s="11">
        <v>9</v>
      </c>
      <c r="G1072" s="7">
        <v>4242.5200000000004</v>
      </c>
    </row>
    <row r="1073" spans="1:7" s="35" customFormat="1" ht="25.5" hidden="1" customHeight="1" x14ac:dyDescent="0.2">
      <c r="A1073" s="42" t="s">
        <v>7</v>
      </c>
      <c r="B1073" s="5" t="s">
        <v>99</v>
      </c>
      <c r="C1073" s="36">
        <v>42552</v>
      </c>
      <c r="D1073" s="8" t="s">
        <v>24</v>
      </c>
      <c r="E1073" s="29" t="s">
        <v>125</v>
      </c>
      <c r="F1073" s="11">
        <v>9</v>
      </c>
      <c r="G1073" s="7">
        <v>2014.97</v>
      </c>
    </row>
    <row r="1074" spans="1:7" s="35" customFormat="1" ht="25.5" hidden="1" customHeight="1" x14ac:dyDescent="0.2">
      <c r="A1074" s="42" t="s">
        <v>7</v>
      </c>
      <c r="B1074" s="5" t="s">
        <v>99</v>
      </c>
      <c r="C1074" s="36">
        <v>42552</v>
      </c>
      <c r="D1074" s="8" t="s">
        <v>13</v>
      </c>
      <c r="E1074" s="29" t="s">
        <v>126</v>
      </c>
      <c r="F1074" s="11">
        <v>18</v>
      </c>
      <c r="G1074" s="7">
        <v>4187.38</v>
      </c>
    </row>
    <row r="1075" spans="1:7" s="35" customFormat="1" ht="25.5" hidden="1" customHeight="1" x14ac:dyDescent="0.2">
      <c r="A1075" s="42" t="s">
        <v>7</v>
      </c>
      <c r="B1075" s="5" t="s">
        <v>99</v>
      </c>
      <c r="C1075" s="36">
        <v>42552</v>
      </c>
      <c r="D1075" s="8" t="s">
        <v>14</v>
      </c>
      <c r="E1075" s="29" t="s">
        <v>127</v>
      </c>
      <c r="F1075" s="11">
        <v>7</v>
      </c>
      <c r="G1075" s="7">
        <v>1593.16</v>
      </c>
    </row>
    <row r="1076" spans="1:7" s="35" customFormat="1" ht="25.5" hidden="1" customHeight="1" x14ac:dyDescent="0.2">
      <c r="A1076" s="42" t="s">
        <v>7</v>
      </c>
      <c r="B1076" s="5" t="s">
        <v>99</v>
      </c>
      <c r="C1076" s="36">
        <v>42552</v>
      </c>
      <c r="D1076" s="8" t="s">
        <v>15</v>
      </c>
      <c r="E1076" s="29" t="s">
        <v>128</v>
      </c>
      <c r="F1076" s="11">
        <v>18</v>
      </c>
      <c r="G1076" s="7">
        <v>5767.91</v>
      </c>
    </row>
    <row r="1077" spans="1:7" s="35" customFormat="1" ht="25.5" hidden="1" customHeight="1" x14ac:dyDescent="0.2">
      <c r="A1077" s="42" t="s">
        <v>7</v>
      </c>
      <c r="B1077" s="5" t="s">
        <v>99</v>
      </c>
      <c r="C1077" s="36">
        <v>42552</v>
      </c>
      <c r="D1077" s="8" t="s">
        <v>16</v>
      </c>
      <c r="E1077" s="29" t="s">
        <v>129</v>
      </c>
      <c r="F1077" s="11">
        <v>17</v>
      </c>
      <c r="G1077" s="7">
        <v>3149.98</v>
      </c>
    </row>
    <row r="1078" spans="1:7" s="35" customFormat="1" ht="25.5" hidden="1" customHeight="1" x14ac:dyDescent="0.2">
      <c r="A1078" s="5" t="s">
        <v>19</v>
      </c>
      <c r="B1078" s="5" t="s">
        <v>100</v>
      </c>
      <c r="C1078" s="36">
        <v>42430</v>
      </c>
      <c r="D1078" s="37" t="s">
        <v>18</v>
      </c>
      <c r="E1078" s="29" t="s">
        <v>131</v>
      </c>
      <c r="F1078" s="11">
        <v>2</v>
      </c>
      <c r="G1078" s="7">
        <v>539.99</v>
      </c>
    </row>
    <row r="1079" spans="1:7" s="35" customFormat="1" ht="25.5" hidden="1" customHeight="1" x14ac:dyDescent="0.2">
      <c r="A1079" s="5" t="s">
        <v>19</v>
      </c>
      <c r="B1079" s="5" t="s">
        <v>100</v>
      </c>
      <c r="C1079" s="36">
        <v>42430</v>
      </c>
      <c r="D1079" s="8" t="s">
        <v>8</v>
      </c>
      <c r="E1079" s="29" t="s">
        <v>120</v>
      </c>
      <c r="F1079" s="11">
        <v>6</v>
      </c>
      <c r="G1079" s="7">
        <v>1668.37</v>
      </c>
    </row>
    <row r="1080" spans="1:7" s="35" customFormat="1" ht="25.5" hidden="1" customHeight="1" x14ac:dyDescent="0.2">
      <c r="A1080" s="5" t="s">
        <v>19</v>
      </c>
      <c r="B1080" s="5" t="s">
        <v>100</v>
      </c>
      <c r="C1080" s="36">
        <v>42430</v>
      </c>
      <c r="D1080" s="8" t="s">
        <v>9</v>
      </c>
      <c r="E1080" s="29" t="s">
        <v>132</v>
      </c>
      <c r="F1080" s="11">
        <v>3</v>
      </c>
      <c r="G1080" s="7">
        <v>1670.63</v>
      </c>
    </row>
    <row r="1081" spans="1:7" s="35" customFormat="1" ht="25.5" hidden="1" customHeight="1" x14ac:dyDescent="0.2">
      <c r="A1081" s="5" t="s">
        <v>19</v>
      </c>
      <c r="B1081" s="5" t="s">
        <v>100</v>
      </c>
      <c r="C1081" s="36">
        <v>42430</v>
      </c>
      <c r="D1081" s="8" t="s">
        <v>36</v>
      </c>
      <c r="E1081" s="29" t="s">
        <v>140</v>
      </c>
      <c r="F1081" s="11">
        <v>1</v>
      </c>
      <c r="G1081" s="7">
        <v>540.55999999999995</v>
      </c>
    </row>
    <row r="1082" spans="1:7" s="35" customFormat="1" ht="25.5" hidden="1" customHeight="1" x14ac:dyDescent="0.2">
      <c r="A1082" s="5" t="s">
        <v>19</v>
      </c>
      <c r="B1082" s="5" t="s">
        <v>100</v>
      </c>
      <c r="C1082" s="36">
        <v>42430</v>
      </c>
      <c r="D1082" s="8" t="s">
        <v>21</v>
      </c>
      <c r="E1082" s="29" t="s">
        <v>141</v>
      </c>
      <c r="F1082" s="11">
        <v>1</v>
      </c>
      <c r="G1082" s="7">
        <v>273.52</v>
      </c>
    </row>
    <row r="1083" spans="1:7" s="35" customFormat="1" ht="25.5" hidden="1" customHeight="1" x14ac:dyDescent="0.2">
      <c r="A1083" s="5" t="s">
        <v>19</v>
      </c>
      <c r="B1083" s="5" t="s">
        <v>100</v>
      </c>
      <c r="C1083" s="36">
        <v>42430</v>
      </c>
      <c r="D1083" s="8" t="s">
        <v>10</v>
      </c>
      <c r="E1083" s="29" t="s">
        <v>122</v>
      </c>
      <c r="F1083" s="11">
        <v>1</v>
      </c>
      <c r="G1083" s="7">
        <v>374.92</v>
      </c>
    </row>
    <row r="1084" spans="1:7" s="35" customFormat="1" ht="25.5" hidden="1" customHeight="1" x14ac:dyDescent="0.2">
      <c r="A1084" s="5" t="s">
        <v>19</v>
      </c>
      <c r="B1084" s="5" t="s">
        <v>100</v>
      </c>
      <c r="C1084" s="36">
        <v>42430</v>
      </c>
      <c r="D1084" s="8" t="s">
        <v>11</v>
      </c>
      <c r="E1084" s="29" t="s">
        <v>123</v>
      </c>
      <c r="F1084" s="11">
        <v>3</v>
      </c>
      <c r="G1084" s="7">
        <v>1267.21</v>
      </c>
    </row>
    <row r="1085" spans="1:7" s="35" customFormat="1" ht="25.5" hidden="1" customHeight="1" x14ac:dyDescent="0.2">
      <c r="A1085" s="5" t="s">
        <v>19</v>
      </c>
      <c r="B1085" s="5" t="s">
        <v>100</v>
      </c>
      <c r="C1085" s="36">
        <v>42430</v>
      </c>
      <c r="D1085" s="8" t="s">
        <v>12</v>
      </c>
      <c r="E1085" s="29" t="s">
        <v>124</v>
      </c>
      <c r="F1085" s="11">
        <v>8</v>
      </c>
      <c r="G1085" s="7">
        <v>5407.86</v>
      </c>
    </row>
    <row r="1086" spans="1:7" s="35" customFormat="1" ht="25.5" hidden="1" customHeight="1" x14ac:dyDescent="0.2">
      <c r="A1086" s="5" t="s">
        <v>19</v>
      </c>
      <c r="B1086" s="5" t="s">
        <v>100</v>
      </c>
      <c r="C1086" s="36">
        <v>42430</v>
      </c>
      <c r="D1086" s="8" t="s">
        <v>13</v>
      </c>
      <c r="E1086" s="29" t="s">
        <v>126</v>
      </c>
      <c r="F1086" s="11">
        <v>4</v>
      </c>
      <c r="G1086" s="7">
        <v>1024.05</v>
      </c>
    </row>
    <row r="1087" spans="1:7" s="35" customFormat="1" ht="25.5" hidden="1" customHeight="1" x14ac:dyDescent="0.2">
      <c r="A1087" s="5" t="s">
        <v>19</v>
      </c>
      <c r="B1087" s="5" t="s">
        <v>100</v>
      </c>
      <c r="C1087" s="36">
        <v>42430</v>
      </c>
      <c r="D1087" s="8" t="s">
        <v>15</v>
      </c>
      <c r="E1087" s="29" t="s">
        <v>128</v>
      </c>
      <c r="F1087" s="11">
        <v>1</v>
      </c>
      <c r="G1087" s="7">
        <v>532.07000000000005</v>
      </c>
    </row>
    <row r="1088" spans="1:7" s="35" customFormat="1" ht="25.5" hidden="1" customHeight="1" x14ac:dyDescent="0.2">
      <c r="A1088" s="5" t="s">
        <v>19</v>
      </c>
      <c r="B1088" s="5" t="s">
        <v>100</v>
      </c>
      <c r="C1088" s="36">
        <v>42430</v>
      </c>
      <c r="D1088" s="8" t="s">
        <v>25</v>
      </c>
      <c r="E1088" s="29" t="s">
        <v>150</v>
      </c>
      <c r="F1088" s="11">
        <v>2</v>
      </c>
      <c r="G1088" s="7">
        <v>601.48</v>
      </c>
    </row>
    <row r="1089" spans="1:7" s="35" customFormat="1" ht="25.5" hidden="1" customHeight="1" x14ac:dyDescent="0.2">
      <c r="A1089" s="5" t="s">
        <v>19</v>
      </c>
      <c r="B1089" s="5" t="s">
        <v>100</v>
      </c>
      <c r="C1089" s="36">
        <v>42430</v>
      </c>
      <c r="D1089" s="8" t="s">
        <v>20</v>
      </c>
      <c r="E1089" s="29" t="s">
        <v>176</v>
      </c>
      <c r="F1089" s="11">
        <v>3</v>
      </c>
      <c r="G1089" s="7">
        <v>1305.26</v>
      </c>
    </row>
    <row r="1090" spans="1:7" s="35" customFormat="1" ht="25.5" hidden="1" customHeight="1" x14ac:dyDescent="0.2">
      <c r="A1090" s="5" t="s">
        <v>19</v>
      </c>
      <c r="B1090" s="5" t="s">
        <v>100</v>
      </c>
      <c r="C1090" s="36">
        <v>42430</v>
      </c>
      <c r="D1090" s="8" t="s">
        <v>26</v>
      </c>
      <c r="E1090" s="29" t="s">
        <v>167</v>
      </c>
      <c r="F1090" s="11">
        <v>4</v>
      </c>
      <c r="G1090" s="7">
        <v>2581.0100000000002</v>
      </c>
    </row>
    <row r="1091" spans="1:7" s="35" customFormat="1" ht="25.5" hidden="1" customHeight="1" x14ac:dyDescent="0.25">
      <c r="A1091" s="5" t="s">
        <v>19</v>
      </c>
      <c r="B1091" s="5" t="s">
        <v>100</v>
      </c>
      <c r="C1091" s="36">
        <v>42430</v>
      </c>
      <c r="D1091" s="8" t="s">
        <v>95</v>
      </c>
      <c r="E1091" s="6" t="s">
        <v>252</v>
      </c>
      <c r="F1091" s="11">
        <v>1</v>
      </c>
      <c r="G1091" s="7">
        <v>880</v>
      </c>
    </row>
    <row r="1092" spans="1:7" s="35" customFormat="1" ht="25.5" hidden="1" customHeight="1" x14ac:dyDescent="0.2">
      <c r="A1092" s="5" t="s">
        <v>19</v>
      </c>
      <c r="B1092" s="5" t="s">
        <v>100</v>
      </c>
      <c r="C1092" s="36">
        <v>42491</v>
      </c>
      <c r="D1092" s="37" t="s">
        <v>18</v>
      </c>
      <c r="E1092" s="29" t="s">
        <v>131</v>
      </c>
      <c r="F1092" s="11">
        <v>5</v>
      </c>
      <c r="G1092" s="7">
        <v>1196.46</v>
      </c>
    </row>
    <row r="1093" spans="1:7" s="35" customFormat="1" ht="25.5" hidden="1" customHeight="1" x14ac:dyDescent="0.2">
      <c r="A1093" s="5" t="s">
        <v>19</v>
      </c>
      <c r="B1093" s="5" t="s">
        <v>100</v>
      </c>
      <c r="C1093" s="36">
        <v>42491</v>
      </c>
      <c r="D1093" s="8" t="s">
        <v>28</v>
      </c>
      <c r="E1093" s="29" t="s">
        <v>133</v>
      </c>
      <c r="F1093" s="11">
        <v>2</v>
      </c>
      <c r="G1093" s="7">
        <v>1230.3399999999999</v>
      </c>
    </row>
    <row r="1094" spans="1:7" s="35" customFormat="1" ht="25.5" hidden="1" customHeight="1" x14ac:dyDescent="0.2">
      <c r="A1094" s="5" t="s">
        <v>19</v>
      </c>
      <c r="B1094" s="5" t="s">
        <v>100</v>
      </c>
      <c r="C1094" s="36">
        <v>42491</v>
      </c>
      <c r="D1094" s="8" t="s">
        <v>10</v>
      </c>
      <c r="E1094" s="29" t="s">
        <v>122</v>
      </c>
      <c r="F1094" s="11">
        <v>3</v>
      </c>
      <c r="G1094" s="7">
        <v>911.48</v>
      </c>
    </row>
    <row r="1095" spans="1:7" s="35" customFormat="1" ht="25.5" hidden="1" customHeight="1" x14ac:dyDescent="0.2">
      <c r="A1095" s="5" t="s">
        <v>19</v>
      </c>
      <c r="B1095" s="5" t="s">
        <v>100</v>
      </c>
      <c r="C1095" s="36">
        <v>42491</v>
      </c>
      <c r="D1095" s="8" t="s">
        <v>11</v>
      </c>
      <c r="E1095" s="29" t="s">
        <v>123</v>
      </c>
      <c r="F1095" s="11">
        <v>1</v>
      </c>
      <c r="G1095" s="7">
        <v>253.08</v>
      </c>
    </row>
    <row r="1096" spans="1:7" s="35" customFormat="1" ht="25.5" hidden="1" customHeight="1" x14ac:dyDescent="0.2">
      <c r="A1096" s="5" t="s">
        <v>19</v>
      </c>
      <c r="B1096" s="5" t="s">
        <v>100</v>
      </c>
      <c r="C1096" s="36">
        <v>42491</v>
      </c>
      <c r="D1096" s="8" t="s">
        <v>12</v>
      </c>
      <c r="E1096" s="29" t="s">
        <v>124</v>
      </c>
      <c r="F1096" s="11">
        <v>1</v>
      </c>
      <c r="G1096" s="7">
        <v>636.09</v>
      </c>
    </row>
    <row r="1097" spans="1:7" s="35" customFormat="1" ht="25.5" hidden="1" customHeight="1" x14ac:dyDescent="0.2">
      <c r="A1097" s="5" t="s">
        <v>19</v>
      </c>
      <c r="B1097" s="5" t="s">
        <v>100</v>
      </c>
      <c r="C1097" s="36">
        <v>42491</v>
      </c>
      <c r="D1097" s="8" t="s">
        <v>50</v>
      </c>
      <c r="E1097" s="29" t="s">
        <v>149</v>
      </c>
      <c r="F1097" s="11">
        <v>1</v>
      </c>
      <c r="G1097" s="7">
        <v>256.55</v>
      </c>
    </row>
    <row r="1098" spans="1:7" s="35" customFormat="1" ht="25.5" hidden="1" customHeight="1" x14ac:dyDescent="0.2">
      <c r="A1098" s="5" t="s">
        <v>19</v>
      </c>
      <c r="B1098" s="5" t="s">
        <v>100</v>
      </c>
      <c r="C1098" s="36">
        <v>42491</v>
      </c>
      <c r="D1098" s="8" t="s">
        <v>25</v>
      </c>
      <c r="E1098" s="29" t="s">
        <v>150</v>
      </c>
      <c r="F1098" s="11">
        <v>1</v>
      </c>
      <c r="G1098" s="7">
        <v>267.86</v>
      </c>
    </row>
    <row r="1099" spans="1:7" s="35" customFormat="1" ht="25.5" hidden="1" customHeight="1" x14ac:dyDescent="0.25">
      <c r="A1099" s="5" t="s">
        <v>19</v>
      </c>
      <c r="B1099" s="5" t="s">
        <v>100</v>
      </c>
      <c r="C1099" s="36">
        <v>42491</v>
      </c>
      <c r="D1099" s="8" t="s">
        <v>101</v>
      </c>
      <c r="E1099" s="6" t="s">
        <v>148</v>
      </c>
      <c r="F1099" s="11">
        <v>1</v>
      </c>
      <c r="G1099" s="7">
        <v>803.87</v>
      </c>
    </row>
    <row r="1100" spans="1:7" s="35" customFormat="1" ht="25.5" hidden="1" customHeight="1" x14ac:dyDescent="0.2">
      <c r="A1100" s="5" t="s">
        <v>19</v>
      </c>
      <c r="B1100" s="5" t="s">
        <v>100</v>
      </c>
      <c r="C1100" s="36">
        <v>42491</v>
      </c>
      <c r="D1100" s="8" t="s">
        <v>77</v>
      </c>
      <c r="E1100" s="29" t="s">
        <v>153</v>
      </c>
      <c r="F1100" s="11">
        <v>1</v>
      </c>
      <c r="G1100" s="7">
        <v>317.98</v>
      </c>
    </row>
    <row r="1101" spans="1:7" s="35" customFormat="1" ht="25.5" hidden="1" customHeight="1" x14ac:dyDescent="0.2">
      <c r="A1101" s="5" t="s">
        <v>19</v>
      </c>
      <c r="B1101" s="5" t="s">
        <v>100</v>
      </c>
      <c r="C1101" s="36">
        <v>42552</v>
      </c>
      <c r="D1101" s="37" t="s">
        <v>18</v>
      </c>
      <c r="E1101" s="29" t="s">
        <v>131</v>
      </c>
      <c r="F1101" s="11">
        <v>14</v>
      </c>
      <c r="G1101" s="7">
        <v>3600.37</v>
      </c>
    </row>
    <row r="1102" spans="1:7" s="35" customFormat="1" ht="25.5" hidden="1" customHeight="1" x14ac:dyDescent="0.2">
      <c r="A1102" s="5" t="s">
        <v>19</v>
      </c>
      <c r="B1102" s="5" t="s">
        <v>100</v>
      </c>
      <c r="C1102" s="36">
        <v>42552</v>
      </c>
      <c r="D1102" s="8" t="s">
        <v>36</v>
      </c>
      <c r="E1102" s="29" t="s">
        <v>140</v>
      </c>
      <c r="F1102" s="11">
        <v>1</v>
      </c>
      <c r="G1102" s="7">
        <v>351.08</v>
      </c>
    </row>
    <row r="1103" spans="1:7" s="35" customFormat="1" ht="25.5" hidden="1" customHeight="1" x14ac:dyDescent="0.2">
      <c r="A1103" s="5" t="s">
        <v>19</v>
      </c>
      <c r="B1103" s="5" t="s">
        <v>100</v>
      </c>
      <c r="C1103" s="36">
        <v>42552</v>
      </c>
      <c r="D1103" s="8" t="s">
        <v>21</v>
      </c>
      <c r="E1103" s="29" t="s">
        <v>141</v>
      </c>
      <c r="F1103" s="11">
        <v>2</v>
      </c>
      <c r="G1103" s="7">
        <v>547.44000000000005</v>
      </c>
    </row>
    <row r="1104" spans="1:7" s="35" customFormat="1" ht="25.5" hidden="1" customHeight="1" x14ac:dyDescent="0.2">
      <c r="A1104" s="5" t="s">
        <v>19</v>
      </c>
      <c r="B1104" s="5" t="s">
        <v>100</v>
      </c>
      <c r="C1104" s="36">
        <v>42552</v>
      </c>
      <c r="D1104" s="8" t="s">
        <v>22</v>
      </c>
      <c r="E1104" s="29" t="s">
        <v>121</v>
      </c>
      <c r="F1104" s="11">
        <v>1</v>
      </c>
      <c r="G1104" s="7">
        <v>178.44</v>
      </c>
    </row>
    <row r="1105" spans="1:7" s="35" customFormat="1" ht="25.5" hidden="1" customHeight="1" x14ac:dyDescent="0.2">
      <c r="A1105" s="5" t="s">
        <v>19</v>
      </c>
      <c r="B1105" s="5" t="s">
        <v>100</v>
      </c>
      <c r="C1105" s="36">
        <v>42552</v>
      </c>
      <c r="D1105" s="8" t="s">
        <v>10</v>
      </c>
      <c r="E1105" s="29" t="s">
        <v>122</v>
      </c>
      <c r="F1105" s="11">
        <v>2</v>
      </c>
      <c r="G1105" s="7">
        <v>628.25</v>
      </c>
    </row>
    <row r="1106" spans="1:7" s="35" customFormat="1" ht="25.5" hidden="1" customHeight="1" x14ac:dyDescent="0.2">
      <c r="A1106" s="5" t="s">
        <v>19</v>
      </c>
      <c r="B1106" s="5" t="s">
        <v>100</v>
      </c>
      <c r="C1106" s="36">
        <v>42552</v>
      </c>
      <c r="D1106" s="8" t="s">
        <v>13</v>
      </c>
      <c r="E1106" s="29" t="s">
        <v>126</v>
      </c>
      <c r="F1106" s="11">
        <v>1</v>
      </c>
      <c r="G1106" s="7">
        <v>259.82</v>
      </c>
    </row>
    <row r="1107" spans="1:7" s="35" customFormat="1" ht="25.5" hidden="1" customHeight="1" x14ac:dyDescent="0.2">
      <c r="A1107" s="5" t="s">
        <v>19</v>
      </c>
      <c r="B1107" s="5" t="s">
        <v>100</v>
      </c>
      <c r="C1107" s="36">
        <v>42552</v>
      </c>
      <c r="D1107" s="8" t="s">
        <v>25</v>
      </c>
      <c r="E1107" s="29" t="s">
        <v>150</v>
      </c>
      <c r="F1107" s="11">
        <v>3</v>
      </c>
      <c r="G1107" s="7">
        <v>844.98</v>
      </c>
    </row>
    <row r="1108" spans="1:7" s="35" customFormat="1" ht="25.5" hidden="1" customHeight="1" x14ac:dyDescent="0.2">
      <c r="A1108" s="5" t="s">
        <v>19</v>
      </c>
      <c r="B1108" s="5" t="s">
        <v>100</v>
      </c>
      <c r="C1108" s="36">
        <v>42552</v>
      </c>
      <c r="D1108" s="8" t="s">
        <v>26</v>
      </c>
      <c r="E1108" s="29" t="s">
        <v>167</v>
      </c>
      <c r="F1108" s="11">
        <v>2</v>
      </c>
      <c r="G1108" s="7">
        <v>864.23</v>
      </c>
    </row>
    <row r="1109" spans="1:7" s="35" customFormat="1" ht="25.5" hidden="1" customHeight="1" x14ac:dyDescent="0.2">
      <c r="A1109" s="42" t="s">
        <v>78</v>
      </c>
      <c r="B1109" s="5" t="s">
        <v>102</v>
      </c>
      <c r="C1109" s="36">
        <v>42430</v>
      </c>
      <c r="D1109" s="37" t="s">
        <v>18</v>
      </c>
      <c r="E1109" s="29" t="s">
        <v>131</v>
      </c>
      <c r="F1109" s="11">
        <v>2</v>
      </c>
      <c r="G1109" s="7">
        <v>608</v>
      </c>
    </row>
    <row r="1110" spans="1:7" s="35" customFormat="1" ht="25.5" hidden="1" customHeight="1" x14ac:dyDescent="0.2">
      <c r="A1110" s="42" t="s">
        <v>78</v>
      </c>
      <c r="B1110" s="5" t="s">
        <v>102</v>
      </c>
      <c r="C1110" s="36">
        <v>42430</v>
      </c>
      <c r="D1110" s="8" t="s">
        <v>8</v>
      </c>
      <c r="E1110" s="29" t="s">
        <v>120</v>
      </c>
      <c r="F1110" s="11">
        <v>1</v>
      </c>
      <c r="G1110" s="7">
        <v>440</v>
      </c>
    </row>
    <row r="1111" spans="1:7" s="35" customFormat="1" ht="25.5" hidden="1" customHeight="1" x14ac:dyDescent="0.2">
      <c r="A1111" s="42" t="s">
        <v>78</v>
      </c>
      <c r="B1111" s="5" t="s">
        <v>102</v>
      </c>
      <c r="C1111" s="36">
        <v>42430</v>
      </c>
      <c r="D1111" s="8" t="s">
        <v>11</v>
      </c>
      <c r="E1111" s="29" t="s">
        <v>123</v>
      </c>
      <c r="F1111" s="11">
        <v>3</v>
      </c>
      <c r="G1111" s="7">
        <v>1650</v>
      </c>
    </row>
    <row r="1112" spans="1:7" s="35" customFormat="1" ht="25.5" hidden="1" customHeight="1" x14ac:dyDescent="0.2">
      <c r="A1112" s="42" t="s">
        <v>78</v>
      </c>
      <c r="B1112" s="5" t="s">
        <v>102</v>
      </c>
      <c r="C1112" s="36">
        <v>42430</v>
      </c>
      <c r="D1112" s="8" t="s">
        <v>13</v>
      </c>
      <c r="E1112" s="29" t="s">
        <v>126</v>
      </c>
      <c r="F1112" s="11">
        <v>1</v>
      </c>
      <c r="G1112" s="7">
        <v>304</v>
      </c>
    </row>
    <row r="1113" spans="1:7" s="35" customFormat="1" ht="25.5" hidden="1" customHeight="1" x14ac:dyDescent="0.2">
      <c r="A1113" s="42" t="s">
        <v>78</v>
      </c>
      <c r="B1113" s="5" t="s">
        <v>102</v>
      </c>
      <c r="C1113" s="36">
        <v>42430</v>
      </c>
      <c r="D1113" s="8" t="s">
        <v>13</v>
      </c>
      <c r="E1113" s="29" t="s">
        <v>126</v>
      </c>
      <c r="F1113" s="11">
        <v>1</v>
      </c>
      <c r="G1113" s="7">
        <v>342</v>
      </c>
    </row>
    <row r="1114" spans="1:7" s="35" customFormat="1" ht="25.5" hidden="1" customHeight="1" x14ac:dyDescent="0.2">
      <c r="A1114" s="42" t="s">
        <v>78</v>
      </c>
      <c r="B1114" s="5" t="s">
        <v>102</v>
      </c>
      <c r="C1114" s="36">
        <v>42491</v>
      </c>
      <c r="D1114" s="37" t="s">
        <v>18</v>
      </c>
      <c r="E1114" s="29" t="s">
        <v>131</v>
      </c>
      <c r="F1114" s="11">
        <v>1</v>
      </c>
      <c r="G1114" s="7">
        <v>304</v>
      </c>
    </row>
    <row r="1115" spans="1:7" s="35" customFormat="1" ht="25.5" hidden="1" customHeight="1" x14ac:dyDescent="0.2">
      <c r="A1115" s="42" t="s">
        <v>78</v>
      </c>
      <c r="B1115" s="5" t="s">
        <v>102</v>
      </c>
      <c r="C1115" s="36">
        <v>42491</v>
      </c>
      <c r="D1115" s="8" t="s">
        <v>11</v>
      </c>
      <c r="E1115" s="29" t="s">
        <v>123</v>
      </c>
      <c r="F1115" s="11">
        <v>1</v>
      </c>
      <c r="G1115" s="7">
        <v>550</v>
      </c>
    </row>
    <row r="1116" spans="1:7" s="35" customFormat="1" ht="25.5" hidden="1" customHeight="1" x14ac:dyDescent="0.2">
      <c r="A1116" s="42" t="s">
        <v>78</v>
      </c>
      <c r="B1116" s="5" t="s">
        <v>102</v>
      </c>
      <c r="C1116" s="36">
        <v>42491</v>
      </c>
      <c r="D1116" s="8" t="s">
        <v>14</v>
      </c>
      <c r="E1116" s="29" t="s">
        <v>127</v>
      </c>
      <c r="F1116" s="11">
        <v>1</v>
      </c>
      <c r="G1116" s="7">
        <v>440</v>
      </c>
    </row>
    <row r="1117" spans="1:7" s="35" customFormat="1" ht="25.5" hidden="1" customHeight="1" x14ac:dyDescent="0.2">
      <c r="A1117" s="42" t="s">
        <v>78</v>
      </c>
      <c r="B1117" s="5" t="s">
        <v>102</v>
      </c>
      <c r="C1117" s="36">
        <v>42491</v>
      </c>
      <c r="D1117" s="8" t="s">
        <v>25</v>
      </c>
      <c r="E1117" s="29" t="s">
        <v>150</v>
      </c>
      <c r="F1117" s="11">
        <v>2</v>
      </c>
      <c r="G1117" s="7">
        <v>684</v>
      </c>
    </row>
    <row r="1118" spans="1:7" s="35" customFormat="1" ht="25.5" hidden="1" customHeight="1" x14ac:dyDescent="0.2">
      <c r="A1118" s="42" t="s">
        <v>78</v>
      </c>
      <c r="B1118" s="5" t="s">
        <v>102</v>
      </c>
      <c r="C1118" s="36">
        <v>42552</v>
      </c>
      <c r="D1118" s="37" t="s">
        <v>18</v>
      </c>
      <c r="E1118" s="29" t="s">
        <v>131</v>
      </c>
      <c r="F1118" s="11">
        <v>2</v>
      </c>
      <c r="G1118" s="7">
        <v>608</v>
      </c>
    </row>
    <row r="1119" spans="1:7" s="35" customFormat="1" ht="25.5" hidden="1" customHeight="1" x14ac:dyDescent="0.2">
      <c r="A1119" s="42" t="s">
        <v>78</v>
      </c>
      <c r="B1119" s="5" t="s">
        <v>102</v>
      </c>
      <c r="C1119" s="36">
        <v>42552</v>
      </c>
      <c r="D1119" s="8" t="s">
        <v>11</v>
      </c>
      <c r="E1119" s="29" t="s">
        <v>123</v>
      </c>
      <c r="F1119" s="11">
        <v>1</v>
      </c>
      <c r="G1119" s="7">
        <v>550</v>
      </c>
    </row>
    <row r="1120" spans="1:7" s="35" customFormat="1" ht="25.5" hidden="1" customHeight="1" x14ac:dyDescent="0.2">
      <c r="A1120" s="5" t="s">
        <v>84</v>
      </c>
      <c r="B1120" s="5" t="s">
        <v>177</v>
      </c>
      <c r="C1120" s="36">
        <v>42430</v>
      </c>
      <c r="D1120" s="8" t="s">
        <v>13</v>
      </c>
      <c r="E1120" s="29" t="s">
        <v>126</v>
      </c>
      <c r="F1120" s="11">
        <v>2</v>
      </c>
      <c r="G1120" s="7">
        <v>608</v>
      </c>
    </row>
    <row r="1121" spans="1:7" s="35" customFormat="1" ht="25.5" hidden="1" customHeight="1" x14ac:dyDescent="0.2">
      <c r="A1121" s="5" t="s">
        <v>84</v>
      </c>
      <c r="B1121" s="5" t="s">
        <v>103</v>
      </c>
      <c r="C1121" s="36">
        <v>42491</v>
      </c>
      <c r="D1121" s="37" t="s">
        <v>18</v>
      </c>
      <c r="E1121" s="29" t="s">
        <v>131</v>
      </c>
      <c r="F1121" s="11">
        <v>4</v>
      </c>
      <c r="G1121" s="7">
        <v>1216</v>
      </c>
    </row>
    <row r="1122" spans="1:7" s="35" customFormat="1" ht="25.5" hidden="1" customHeight="1" x14ac:dyDescent="0.2">
      <c r="A1122" s="5" t="s">
        <v>84</v>
      </c>
      <c r="B1122" s="5" t="s">
        <v>103</v>
      </c>
      <c r="C1122" s="36">
        <v>42491</v>
      </c>
      <c r="D1122" s="8" t="s">
        <v>10</v>
      </c>
      <c r="E1122" s="29" t="s">
        <v>122</v>
      </c>
      <c r="F1122" s="11">
        <v>2</v>
      </c>
      <c r="G1122" s="7">
        <v>760</v>
      </c>
    </row>
    <row r="1123" spans="1:7" s="35" customFormat="1" ht="25.5" hidden="1" customHeight="1" x14ac:dyDescent="0.2">
      <c r="A1123" s="5" t="s">
        <v>84</v>
      </c>
      <c r="B1123" s="5" t="s">
        <v>103</v>
      </c>
      <c r="C1123" s="36">
        <v>42491</v>
      </c>
      <c r="D1123" s="8" t="s">
        <v>13</v>
      </c>
      <c r="E1123" s="29" t="s">
        <v>126</v>
      </c>
      <c r="F1123" s="11">
        <v>4</v>
      </c>
      <c r="G1123" s="7">
        <v>1216</v>
      </c>
    </row>
    <row r="1124" spans="1:7" s="35" customFormat="1" ht="25.5" hidden="1" customHeight="1" x14ac:dyDescent="0.25">
      <c r="A1124" s="5" t="s">
        <v>84</v>
      </c>
      <c r="B1124" s="5" t="s">
        <v>103</v>
      </c>
      <c r="C1124" s="36">
        <v>42491</v>
      </c>
      <c r="D1124" s="8" t="s">
        <v>56</v>
      </c>
      <c r="E1124" s="6" t="s">
        <v>253</v>
      </c>
      <c r="F1124" s="11">
        <v>1</v>
      </c>
      <c r="G1124" s="7">
        <v>380</v>
      </c>
    </row>
    <row r="1125" spans="1:7" s="35" customFormat="1" ht="25.5" hidden="1" customHeight="1" x14ac:dyDescent="0.2">
      <c r="A1125" s="5" t="s">
        <v>84</v>
      </c>
      <c r="B1125" s="5" t="s">
        <v>177</v>
      </c>
      <c r="C1125" s="36">
        <v>42552</v>
      </c>
      <c r="D1125" s="37" t="s">
        <v>18</v>
      </c>
      <c r="E1125" s="29" t="s">
        <v>131</v>
      </c>
      <c r="F1125" s="11">
        <v>3</v>
      </c>
      <c r="G1125" s="7">
        <v>912</v>
      </c>
    </row>
    <row r="1126" spans="1:7" s="35" customFormat="1" ht="25.5" hidden="1" customHeight="1" x14ac:dyDescent="0.2">
      <c r="A1126" s="5" t="s">
        <v>84</v>
      </c>
      <c r="B1126" s="5" t="s">
        <v>177</v>
      </c>
      <c r="C1126" s="36">
        <v>42552</v>
      </c>
      <c r="D1126" s="8" t="s">
        <v>9</v>
      </c>
      <c r="E1126" s="29" t="s">
        <v>132</v>
      </c>
      <c r="F1126" s="11">
        <v>1</v>
      </c>
      <c r="G1126" s="7">
        <v>704</v>
      </c>
    </row>
    <row r="1127" spans="1:7" s="35" customFormat="1" ht="25.5" hidden="1" customHeight="1" x14ac:dyDescent="0.2">
      <c r="A1127" s="5" t="s">
        <v>84</v>
      </c>
      <c r="B1127" s="5" t="s">
        <v>177</v>
      </c>
      <c r="C1127" s="36">
        <v>42552</v>
      </c>
      <c r="D1127" s="8" t="s">
        <v>10</v>
      </c>
      <c r="E1127" s="29" t="s">
        <v>122</v>
      </c>
      <c r="F1127" s="11">
        <v>2</v>
      </c>
      <c r="G1127" s="7">
        <v>760</v>
      </c>
    </row>
    <row r="1128" spans="1:7" s="35" customFormat="1" ht="25.5" hidden="1" customHeight="1" x14ac:dyDescent="0.2">
      <c r="A1128" s="5" t="s">
        <v>84</v>
      </c>
      <c r="B1128" s="5" t="s">
        <v>177</v>
      </c>
      <c r="C1128" s="36">
        <v>42552</v>
      </c>
      <c r="D1128" s="8" t="s">
        <v>12</v>
      </c>
      <c r="E1128" s="29" t="s">
        <v>124</v>
      </c>
      <c r="F1128" s="11">
        <v>1</v>
      </c>
      <c r="G1128" s="7">
        <v>880</v>
      </c>
    </row>
    <row r="1129" spans="1:7" s="35" customFormat="1" ht="25.5" hidden="1" customHeight="1" x14ac:dyDescent="0.2">
      <c r="A1129" s="5" t="s">
        <v>84</v>
      </c>
      <c r="B1129" s="5" t="s">
        <v>177</v>
      </c>
      <c r="C1129" s="36">
        <v>42552</v>
      </c>
      <c r="D1129" s="8" t="s">
        <v>13</v>
      </c>
      <c r="E1129" s="29" t="s">
        <v>126</v>
      </c>
      <c r="F1129" s="11">
        <v>9</v>
      </c>
      <c r="G1129" s="7">
        <v>2736</v>
      </c>
    </row>
    <row r="1130" spans="1:7" s="35" customFormat="1" ht="25.5" hidden="1" customHeight="1" x14ac:dyDescent="0.2">
      <c r="A1130" s="5" t="s">
        <v>84</v>
      </c>
      <c r="B1130" s="5" t="s">
        <v>177</v>
      </c>
      <c r="C1130" s="36">
        <v>42552</v>
      </c>
      <c r="D1130" s="8" t="s">
        <v>25</v>
      </c>
      <c r="E1130" s="29" t="s">
        <v>150</v>
      </c>
      <c r="F1130" s="11">
        <v>1</v>
      </c>
      <c r="G1130" s="7">
        <v>342</v>
      </c>
    </row>
    <row r="1131" spans="1:7" s="35" customFormat="1" ht="25.5" hidden="1" customHeight="1" x14ac:dyDescent="0.2">
      <c r="A1131" s="5" t="s">
        <v>84</v>
      </c>
      <c r="B1131" s="5" t="s">
        <v>177</v>
      </c>
      <c r="C1131" s="36">
        <v>42552</v>
      </c>
      <c r="D1131" s="8" t="s">
        <v>77</v>
      </c>
      <c r="E1131" s="29" t="s">
        <v>153</v>
      </c>
      <c r="F1131" s="11">
        <v>1</v>
      </c>
      <c r="G1131" s="7">
        <v>720</v>
      </c>
    </row>
    <row r="1132" spans="1:7" s="35" customFormat="1" ht="25.5" hidden="1" customHeight="1" x14ac:dyDescent="0.2">
      <c r="A1132" s="5" t="s">
        <v>75</v>
      </c>
      <c r="B1132" s="5" t="s">
        <v>119</v>
      </c>
      <c r="C1132" s="36">
        <v>42430</v>
      </c>
      <c r="D1132" s="37" t="s">
        <v>18</v>
      </c>
      <c r="E1132" s="29" t="s">
        <v>131</v>
      </c>
      <c r="F1132" s="11">
        <v>1</v>
      </c>
      <c r="G1132" s="7">
        <v>304</v>
      </c>
    </row>
    <row r="1133" spans="1:7" s="35" customFormat="1" ht="25.5" hidden="1" customHeight="1" x14ac:dyDescent="0.2">
      <c r="A1133" s="5" t="s">
        <v>75</v>
      </c>
      <c r="B1133" s="5" t="s">
        <v>119</v>
      </c>
      <c r="C1133" s="36">
        <v>42430</v>
      </c>
      <c r="D1133" s="8" t="s">
        <v>10</v>
      </c>
      <c r="E1133" s="29" t="s">
        <v>122</v>
      </c>
      <c r="F1133" s="11">
        <v>1</v>
      </c>
      <c r="G1133" s="7">
        <v>380</v>
      </c>
    </row>
    <row r="1134" spans="1:7" s="35" customFormat="1" ht="25.5" hidden="1" customHeight="1" x14ac:dyDescent="0.2">
      <c r="A1134" s="5" t="s">
        <v>75</v>
      </c>
      <c r="B1134" s="5" t="s">
        <v>119</v>
      </c>
      <c r="C1134" s="36">
        <v>42430</v>
      </c>
      <c r="D1134" s="8" t="s">
        <v>13</v>
      </c>
      <c r="E1134" s="29" t="s">
        <v>126</v>
      </c>
      <c r="F1134" s="11">
        <v>6</v>
      </c>
      <c r="G1134" s="7">
        <v>1824</v>
      </c>
    </row>
    <row r="1135" spans="1:7" s="35" customFormat="1" ht="25.5" hidden="1" customHeight="1" x14ac:dyDescent="0.2">
      <c r="A1135" s="5" t="s">
        <v>75</v>
      </c>
      <c r="B1135" s="5" t="s">
        <v>119</v>
      </c>
      <c r="C1135" s="36">
        <v>42491</v>
      </c>
      <c r="D1135" s="8" t="s">
        <v>10</v>
      </c>
      <c r="E1135" s="29" t="s">
        <v>122</v>
      </c>
      <c r="F1135" s="11">
        <v>1</v>
      </c>
      <c r="G1135" s="7">
        <v>380</v>
      </c>
    </row>
    <row r="1136" spans="1:7" s="35" customFormat="1" ht="25.5" hidden="1" customHeight="1" x14ac:dyDescent="0.2">
      <c r="A1136" s="5" t="s">
        <v>75</v>
      </c>
      <c r="B1136" s="5" t="s">
        <v>119</v>
      </c>
      <c r="C1136" s="36">
        <v>42491</v>
      </c>
      <c r="D1136" s="8" t="s">
        <v>13</v>
      </c>
      <c r="E1136" s="29" t="s">
        <v>126</v>
      </c>
      <c r="F1136" s="11">
        <v>3</v>
      </c>
      <c r="G1136" s="7">
        <v>912</v>
      </c>
    </row>
    <row r="1137" spans="1:7" s="35" customFormat="1" ht="25.5" hidden="1" customHeight="1" x14ac:dyDescent="0.2">
      <c r="A1137" s="5" t="s">
        <v>75</v>
      </c>
      <c r="B1137" s="5" t="s">
        <v>103</v>
      </c>
      <c r="C1137" s="36">
        <v>42552</v>
      </c>
      <c r="D1137" s="8" t="s">
        <v>10</v>
      </c>
      <c r="E1137" s="29" t="s">
        <v>122</v>
      </c>
      <c r="F1137" s="11">
        <v>2</v>
      </c>
      <c r="G1137" s="7">
        <v>760</v>
      </c>
    </row>
    <row r="1138" spans="1:7" s="35" customFormat="1" ht="25.5" hidden="1" customHeight="1" x14ac:dyDescent="0.2">
      <c r="A1138" s="5" t="s">
        <v>75</v>
      </c>
      <c r="B1138" s="5" t="s">
        <v>103</v>
      </c>
      <c r="C1138" s="36">
        <v>42552</v>
      </c>
      <c r="D1138" s="8" t="s">
        <v>13</v>
      </c>
      <c r="E1138" s="29" t="s">
        <v>126</v>
      </c>
      <c r="F1138" s="11">
        <v>6</v>
      </c>
      <c r="G1138" s="7">
        <v>1824</v>
      </c>
    </row>
    <row r="1139" spans="1:7" s="35" customFormat="1" ht="25.5" hidden="1" customHeight="1" x14ac:dyDescent="0.2">
      <c r="A1139" s="5" t="s">
        <v>75</v>
      </c>
      <c r="B1139" s="5" t="s">
        <v>103</v>
      </c>
      <c r="C1139" s="36">
        <v>42552</v>
      </c>
      <c r="D1139" s="8" t="s">
        <v>50</v>
      </c>
      <c r="E1139" s="29" t="s">
        <v>149</v>
      </c>
      <c r="F1139" s="11">
        <v>1</v>
      </c>
      <c r="G1139" s="7">
        <v>582.23</v>
      </c>
    </row>
    <row r="1140" spans="1:7" s="35" customFormat="1" ht="25.5" hidden="1" customHeight="1" x14ac:dyDescent="0.2">
      <c r="A1140" s="5" t="s">
        <v>57</v>
      </c>
      <c r="B1140" s="5" t="s">
        <v>99</v>
      </c>
      <c r="C1140" s="36">
        <v>42430</v>
      </c>
      <c r="D1140" s="8" t="s">
        <v>8</v>
      </c>
      <c r="E1140" s="29" t="s">
        <v>120</v>
      </c>
      <c r="F1140" s="11">
        <v>4</v>
      </c>
      <c r="G1140" s="7">
        <v>1416.68</v>
      </c>
    </row>
    <row r="1141" spans="1:7" s="35" customFormat="1" ht="25.5" hidden="1" customHeight="1" x14ac:dyDescent="0.2">
      <c r="A1141" s="5" t="s">
        <v>57</v>
      </c>
      <c r="B1141" s="5" t="s">
        <v>99</v>
      </c>
      <c r="C1141" s="36">
        <v>42430</v>
      </c>
      <c r="D1141" s="8" t="s">
        <v>11</v>
      </c>
      <c r="E1141" s="29" t="s">
        <v>123</v>
      </c>
      <c r="F1141" s="11">
        <v>1</v>
      </c>
      <c r="G1141" s="7">
        <v>338.12</v>
      </c>
    </row>
    <row r="1142" spans="1:7" s="35" customFormat="1" ht="25.5" hidden="1" customHeight="1" x14ac:dyDescent="0.2">
      <c r="A1142" s="5" t="s">
        <v>57</v>
      </c>
      <c r="B1142" s="5" t="s">
        <v>99</v>
      </c>
      <c r="C1142" s="36">
        <v>42430</v>
      </c>
      <c r="D1142" s="8" t="s">
        <v>43</v>
      </c>
      <c r="E1142" s="29" t="s">
        <v>142</v>
      </c>
      <c r="F1142" s="11">
        <v>1</v>
      </c>
      <c r="G1142" s="7">
        <v>2191.0700000000002</v>
      </c>
    </row>
    <row r="1143" spans="1:7" s="35" customFormat="1" ht="25.5" hidden="1" customHeight="1" x14ac:dyDescent="0.25">
      <c r="A1143" s="5" t="s">
        <v>57</v>
      </c>
      <c r="B1143" s="5" t="s">
        <v>99</v>
      </c>
      <c r="C1143" s="36">
        <v>42430</v>
      </c>
      <c r="D1143" s="8" t="s">
        <v>46</v>
      </c>
      <c r="E1143" s="6" t="s">
        <v>145</v>
      </c>
      <c r="F1143" s="11">
        <v>1</v>
      </c>
      <c r="G1143" s="7">
        <v>1103.58</v>
      </c>
    </row>
    <row r="1144" spans="1:7" s="35" customFormat="1" ht="25.5" hidden="1" customHeight="1" x14ac:dyDescent="0.2">
      <c r="A1144" s="5" t="s">
        <v>57</v>
      </c>
      <c r="B1144" s="5" t="s">
        <v>99</v>
      </c>
      <c r="C1144" s="36">
        <v>42430</v>
      </c>
      <c r="D1144" s="8" t="s">
        <v>23</v>
      </c>
      <c r="E1144" s="29" t="s">
        <v>146</v>
      </c>
      <c r="F1144" s="11">
        <v>2</v>
      </c>
      <c r="G1144" s="7">
        <v>1085.6099999999999</v>
      </c>
    </row>
    <row r="1145" spans="1:7" s="35" customFormat="1" ht="25.5" hidden="1" customHeight="1" x14ac:dyDescent="0.2">
      <c r="A1145" s="5" t="s">
        <v>57</v>
      </c>
      <c r="B1145" s="5" t="s">
        <v>99</v>
      </c>
      <c r="C1145" s="36">
        <v>42430</v>
      </c>
      <c r="D1145" s="8" t="s">
        <v>23</v>
      </c>
      <c r="E1145" s="29" t="s">
        <v>146</v>
      </c>
      <c r="F1145" s="11">
        <v>1</v>
      </c>
      <c r="G1145" s="7">
        <v>791.92</v>
      </c>
    </row>
    <row r="1146" spans="1:7" s="35" customFormat="1" ht="25.5" hidden="1" customHeight="1" x14ac:dyDescent="0.2">
      <c r="A1146" s="5" t="s">
        <v>57</v>
      </c>
      <c r="B1146" s="5" t="s">
        <v>99</v>
      </c>
      <c r="C1146" s="36">
        <v>42430</v>
      </c>
      <c r="D1146" s="8" t="s">
        <v>54</v>
      </c>
      <c r="E1146" s="29" t="s">
        <v>163</v>
      </c>
      <c r="F1146" s="11">
        <v>1</v>
      </c>
      <c r="G1146" s="7">
        <v>745.86</v>
      </c>
    </row>
    <row r="1147" spans="1:7" s="35" customFormat="1" ht="25.5" hidden="1" customHeight="1" x14ac:dyDescent="0.2">
      <c r="A1147" s="5" t="s">
        <v>81</v>
      </c>
      <c r="B1147" s="5" t="s">
        <v>104</v>
      </c>
      <c r="C1147" s="36">
        <v>42430</v>
      </c>
      <c r="D1147" s="8" t="s">
        <v>69</v>
      </c>
      <c r="E1147" s="29" t="s">
        <v>154</v>
      </c>
      <c r="F1147" s="11">
        <v>4</v>
      </c>
      <c r="G1147" s="7">
        <v>2848</v>
      </c>
    </row>
    <row r="1148" spans="1:7" s="35" customFormat="1" ht="25.5" hidden="1" customHeight="1" x14ac:dyDescent="0.2">
      <c r="A1148" s="5" t="s">
        <v>81</v>
      </c>
      <c r="B1148" s="5" t="s">
        <v>104</v>
      </c>
      <c r="C1148" s="36">
        <v>42430</v>
      </c>
      <c r="D1148" s="8" t="s">
        <v>82</v>
      </c>
      <c r="E1148" s="29" t="s">
        <v>155</v>
      </c>
      <c r="F1148" s="11">
        <v>1</v>
      </c>
      <c r="G1148" s="7">
        <v>1038.07</v>
      </c>
    </row>
    <row r="1149" spans="1:7" s="35" customFormat="1" ht="25.5" hidden="1" customHeight="1" x14ac:dyDescent="0.2">
      <c r="A1149" s="5" t="s">
        <v>81</v>
      </c>
      <c r="B1149" s="5" t="s">
        <v>104</v>
      </c>
      <c r="C1149" s="36">
        <v>42430</v>
      </c>
      <c r="D1149" s="8" t="s">
        <v>83</v>
      </c>
      <c r="E1149" s="29" t="s">
        <v>156</v>
      </c>
      <c r="F1149" s="11">
        <v>6</v>
      </c>
      <c r="G1149" s="7">
        <v>5758.86</v>
      </c>
    </row>
    <row r="1150" spans="1:7" s="35" customFormat="1" ht="25.5" hidden="1" customHeight="1" x14ac:dyDescent="0.25">
      <c r="A1150" s="5" t="s">
        <v>81</v>
      </c>
      <c r="B1150" s="5" t="s">
        <v>104</v>
      </c>
      <c r="C1150" s="36">
        <v>42430</v>
      </c>
      <c r="D1150" s="8" t="s">
        <v>105</v>
      </c>
      <c r="E1150" s="6" t="s">
        <v>157</v>
      </c>
      <c r="F1150" s="11">
        <v>1</v>
      </c>
      <c r="G1150" s="7">
        <v>1010.48</v>
      </c>
    </row>
    <row r="1151" spans="1:7" s="35" customFormat="1" ht="25.5" hidden="1" customHeight="1" x14ac:dyDescent="0.2">
      <c r="A1151" s="5" t="s">
        <v>64</v>
      </c>
      <c r="B1151" s="5" t="s">
        <v>106</v>
      </c>
      <c r="C1151" s="36">
        <v>42430</v>
      </c>
      <c r="D1151" s="37" t="s">
        <v>18</v>
      </c>
      <c r="E1151" s="29" t="s">
        <v>131</v>
      </c>
      <c r="F1151" s="11">
        <v>2</v>
      </c>
      <c r="G1151" s="7">
        <v>608</v>
      </c>
    </row>
    <row r="1152" spans="1:7" s="35" customFormat="1" ht="25.5" hidden="1" customHeight="1" x14ac:dyDescent="0.2">
      <c r="A1152" s="5" t="s">
        <v>64</v>
      </c>
      <c r="B1152" s="5" t="s">
        <v>106</v>
      </c>
      <c r="C1152" s="36">
        <v>42430</v>
      </c>
      <c r="D1152" s="8" t="s">
        <v>28</v>
      </c>
      <c r="E1152" s="29" t="s">
        <v>133</v>
      </c>
      <c r="F1152" s="11">
        <v>1</v>
      </c>
      <c r="G1152" s="7">
        <v>877.25</v>
      </c>
    </row>
    <row r="1153" spans="1:7" s="35" customFormat="1" ht="25.5" hidden="1" customHeight="1" x14ac:dyDescent="0.2">
      <c r="A1153" s="5" t="s">
        <v>64</v>
      </c>
      <c r="B1153" s="5" t="s">
        <v>106</v>
      </c>
      <c r="C1153" s="36">
        <v>42430</v>
      </c>
      <c r="D1153" s="8" t="s">
        <v>31</v>
      </c>
      <c r="E1153" s="29" t="s">
        <v>135</v>
      </c>
      <c r="F1153" s="11">
        <v>1</v>
      </c>
      <c r="G1153" s="7">
        <v>1219.55</v>
      </c>
    </row>
    <row r="1154" spans="1:7" s="35" customFormat="1" ht="25.5" hidden="1" customHeight="1" x14ac:dyDescent="0.2">
      <c r="A1154" s="5" t="s">
        <v>64</v>
      </c>
      <c r="B1154" s="5" t="s">
        <v>106</v>
      </c>
      <c r="C1154" s="36">
        <v>42430</v>
      </c>
      <c r="D1154" s="8" t="s">
        <v>8</v>
      </c>
      <c r="E1154" s="29" t="s">
        <v>120</v>
      </c>
      <c r="F1154" s="11">
        <v>5</v>
      </c>
      <c r="G1154" s="7">
        <v>2186.5500000000002</v>
      </c>
    </row>
    <row r="1155" spans="1:7" s="35" customFormat="1" ht="25.5" hidden="1" customHeight="1" x14ac:dyDescent="0.2">
      <c r="A1155" s="5" t="s">
        <v>64</v>
      </c>
      <c r="B1155" s="5" t="s">
        <v>106</v>
      </c>
      <c r="C1155" s="36">
        <v>42430</v>
      </c>
      <c r="D1155" s="8" t="s">
        <v>9</v>
      </c>
      <c r="E1155" s="29" t="s">
        <v>132</v>
      </c>
      <c r="F1155" s="11">
        <v>1</v>
      </c>
      <c r="G1155" s="7">
        <v>704</v>
      </c>
    </row>
    <row r="1156" spans="1:7" s="35" customFormat="1" ht="25.5" hidden="1" customHeight="1" x14ac:dyDescent="0.2">
      <c r="A1156" s="5" t="s">
        <v>64</v>
      </c>
      <c r="B1156" s="5" t="s">
        <v>106</v>
      </c>
      <c r="C1156" s="36">
        <v>42430</v>
      </c>
      <c r="D1156" s="8" t="s">
        <v>34</v>
      </c>
      <c r="E1156" s="29" t="s">
        <v>138</v>
      </c>
      <c r="F1156" s="11">
        <v>2</v>
      </c>
      <c r="G1156" s="7">
        <v>4723.3100000000004</v>
      </c>
    </row>
    <row r="1157" spans="1:7" s="35" customFormat="1" ht="25.5" hidden="1" customHeight="1" x14ac:dyDescent="0.2">
      <c r="A1157" s="5" t="s">
        <v>64</v>
      </c>
      <c r="B1157" s="5" t="s">
        <v>106</v>
      </c>
      <c r="C1157" s="36">
        <v>42430</v>
      </c>
      <c r="D1157" s="8" t="s">
        <v>21</v>
      </c>
      <c r="E1157" s="29" t="s">
        <v>141</v>
      </c>
      <c r="F1157" s="11">
        <v>1</v>
      </c>
      <c r="G1157" s="7">
        <v>340.67</v>
      </c>
    </row>
    <row r="1158" spans="1:7" s="35" customFormat="1" ht="25.5" hidden="1" customHeight="1" x14ac:dyDescent="0.2">
      <c r="A1158" s="5" t="s">
        <v>64</v>
      </c>
      <c r="B1158" s="5" t="s">
        <v>106</v>
      </c>
      <c r="C1158" s="36">
        <v>42430</v>
      </c>
      <c r="D1158" s="8" t="s">
        <v>10</v>
      </c>
      <c r="E1158" s="29" t="s">
        <v>122</v>
      </c>
      <c r="F1158" s="11">
        <v>5</v>
      </c>
      <c r="G1158" s="7">
        <v>1861.72</v>
      </c>
    </row>
    <row r="1159" spans="1:7" s="35" customFormat="1" ht="25.5" hidden="1" customHeight="1" x14ac:dyDescent="0.2">
      <c r="A1159" s="5" t="s">
        <v>64</v>
      </c>
      <c r="B1159" s="5" t="s">
        <v>106</v>
      </c>
      <c r="C1159" s="36">
        <v>42430</v>
      </c>
      <c r="D1159" s="8" t="s">
        <v>11</v>
      </c>
      <c r="E1159" s="29" t="s">
        <v>123</v>
      </c>
      <c r="F1159" s="11">
        <v>5</v>
      </c>
      <c r="G1159" s="7">
        <v>2574.35</v>
      </c>
    </row>
    <row r="1160" spans="1:7" s="35" customFormat="1" ht="25.5" hidden="1" customHeight="1" x14ac:dyDescent="0.2">
      <c r="A1160" s="5" t="s">
        <v>64</v>
      </c>
      <c r="B1160" s="5" t="s">
        <v>106</v>
      </c>
      <c r="C1160" s="36">
        <v>42430</v>
      </c>
      <c r="D1160" s="8" t="s">
        <v>12</v>
      </c>
      <c r="E1160" s="29" t="s">
        <v>124</v>
      </c>
      <c r="F1160" s="11">
        <v>1</v>
      </c>
      <c r="G1160" s="7">
        <v>588.54999999999995</v>
      </c>
    </row>
    <row r="1161" spans="1:7" s="35" customFormat="1" ht="25.5" hidden="1" customHeight="1" x14ac:dyDescent="0.2">
      <c r="A1161" s="5" t="s">
        <v>64</v>
      </c>
      <c r="B1161" s="5" t="s">
        <v>106</v>
      </c>
      <c r="C1161" s="36">
        <v>42430</v>
      </c>
      <c r="D1161" s="8" t="s">
        <v>43</v>
      </c>
      <c r="E1161" s="29" t="s">
        <v>142</v>
      </c>
      <c r="F1161" s="11">
        <v>1</v>
      </c>
      <c r="G1161" s="7">
        <v>3000</v>
      </c>
    </row>
    <row r="1162" spans="1:7" s="35" customFormat="1" ht="25.5" hidden="1" customHeight="1" x14ac:dyDescent="0.2">
      <c r="A1162" s="5" t="s">
        <v>64</v>
      </c>
      <c r="B1162" s="5" t="s">
        <v>106</v>
      </c>
      <c r="C1162" s="36">
        <v>42430</v>
      </c>
      <c r="D1162" s="8" t="s">
        <v>45</v>
      </c>
      <c r="E1162" s="29" t="s">
        <v>144</v>
      </c>
      <c r="F1162" s="11">
        <v>1</v>
      </c>
      <c r="G1162" s="7">
        <v>611.27</v>
      </c>
    </row>
    <row r="1163" spans="1:7" s="35" customFormat="1" ht="25.5" hidden="1" customHeight="1" x14ac:dyDescent="0.2">
      <c r="A1163" s="5" t="s">
        <v>64</v>
      </c>
      <c r="B1163" s="5" t="s">
        <v>106</v>
      </c>
      <c r="C1163" s="36">
        <v>42430</v>
      </c>
      <c r="D1163" s="8" t="s">
        <v>13</v>
      </c>
      <c r="E1163" s="29" t="s">
        <v>126</v>
      </c>
      <c r="F1163" s="11">
        <v>8</v>
      </c>
      <c r="G1163" s="7">
        <v>2295.2600000000002</v>
      </c>
    </row>
    <row r="1164" spans="1:7" s="35" customFormat="1" ht="25.5" hidden="1" customHeight="1" x14ac:dyDescent="0.2">
      <c r="A1164" s="5" t="s">
        <v>64</v>
      </c>
      <c r="B1164" s="5" t="s">
        <v>106</v>
      </c>
      <c r="C1164" s="36">
        <v>42430</v>
      </c>
      <c r="D1164" s="8" t="s">
        <v>14</v>
      </c>
      <c r="E1164" s="29" t="s">
        <v>127</v>
      </c>
      <c r="F1164" s="11">
        <v>3</v>
      </c>
      <c r="G1164" s="7">
        <v>1239.6400000000001</v>
      </c>
    </row>
    <row r="1165" spans="1:7" s="35" customFormat="1" ht="25.5" hidden="1" customHeight="1" x14ac:dyDescent="0.2">
      <c r="A1165" s="5" t="s">
        <v>64</v>
      </c>
      <c r="B1165" s="5" t="s">
        <v>106</v>
      </c>
      <c r="C1165" s="36">
        <v>42430</v>
      </c>
      <c r="D1165" s="8" t="s">
        <v>25</v>
      </c>
      <c r="E1165" s="29" t="s">
        <v>150</v>
      </c>
      <c r="F1165" s="11">
        <v>1</v>
      </c>
      <c r="G1165" s="7">
        <v>336.83</v>
      </c>
    </row>
    <row r="1166" spans="1:7" s="35" customFormat="1" ht="25.5" hidden="1" customHeight="1" x14ac:dyDescent="0.2">
      <c r="A1166" s="5" t="s">
        <v>64</v>
      </c>
      <c r="B1166" s="5" t="s">
        <v>106</v>
      </c>
      <c r="C1166" s="36">
        <v>42430</v>
      </c>
      <c r="D1166" s="8" t="s">
        <v>53</v>
      </c>
      <c r="E1166" s="29" t="s">
        <v>152</v>
      </c>
      <c r="F1166" s="11">
        <v>1</v>
      </c>
      <c r="G1166" s="7">
        <v>1802.91</v>
      </c>
    </row>
    <row r="1167" spans="1:7" s="35" customFormat="1" ht="25.5" hidden="1" customHeight="1" x14ac:dyDescent="0.2">
      <c r="A1167" s="5" t="s">
        <v>27</v>
      </c>
      <c r="B1167" s="5" t="s">
        <v>104</v>
      </c>
      <c r="C1167" s="36">
        <v>42430</v>
      </c>
      <c r="D1167" s="37" t="s">
        <v>18</v>
      </c>
      <c r="E1167" s="29" t="s">
        <v>131</v>
      </c>
      <c r="F1167" s="11">
        <v>42</v>
      </c>
      <c r="G1167" s="7">
        <v>6734.43</v>
      </c>
    </row>
    <row r="1168" spans="1:7" s="35" customFormat="1" ht="25.5" hidden="1" customHeight="1" x14ac:dyDescent="0.2">
      <c r="A1168" s="5" t="s">
        <v>27</v>
      </c>
      <c r="B1168" s="5" t="s">
        <v>104</v>
      </c>
      <c r="C1168" s="36">
        <v>42430</v>
      </c>
      <c r="D1168" s="8" t="s">
        <v>28</v>
      </c>
      <c r="E1168" s="29" t="s">
        <v>133</v>
      </c>
      <c r="F1168" s="11">
        <v>4</v>
      </c>
      <c r="G1168" s="7">
        <v>3249.69</v>
      </c>
    </row>
    <row r="1169" spans="1:7" s="35" customFormat="1" ht="25.5" hidden="1" customHeight="1" x14ac:dyDescent="0.2">
      <c r="A1169" s="5" t="s">
        <v>27</v>
      </c>
      <c r="B1169" s="5" t="s">
        <v>104</v>
      </c>
      <c r="C1169" s="36">
        <v>42430</v>
      </c>
      <c r="D1169" s="8" t="s">
        <v>29</v>
      </c>
      <c r="E1169" s="29" t="s">
        <v>134</v>
      </c>
      <c r="F1169" s="11">
        <v>5</v>
      </c>
      <c r="G1169" s="7">
        <v>2606.9699999999998</v>
      </c>
    </row>
    <row r="1170" spans="1:7" s="35" customFormat="1" ht="25.5" hidden="1" customHeight="1" x14ac:dyDescent="0.2">
      <c r="A1170" s="5" t="s">
        <v>27</v>
      </c>
      <c r="B1170" s="5" t="s">
        <v>104</v>
      </c>
      <c r="C1170" s="36">
        <v>42430</v>
      </c>
      <c r="D1170" s="8" t="s">
        <v>30</v>
      </c>
      <c r="E1170" s="29" t="s">
        <v>170</v>
      </c>
      <c r="F1170" s="11">
        <v>2</v>
      </c>
      <c r="G1170" s="7">
        <v>1272.22</v>
      </c>
    </row>
    <row r="1171" spans="1:7" s="35" customFormat="1" ht="25.5" hidden="1" customHeight="1" x14ac:dyDescent="0.2">
      <c r="A1171" s="5" t="s">
        <v>27</v>
      </c>
      <c r="B1171" s="5" t="s">
        <v>104</v>
      </c>
      <c r="C1171" s="36">
        <v>42430</v>
      </c>
      <c r="D1171" s="8" t="s">
        <v>31</v>
      </c>
      <c r="E1171" s="29" t="s">
        <v>135</v>
      </c>
      <c r="F1171" s="11">
        <v>2</v>
      </c>
      <c r="G1171" s="7">
        <v>2914.52</v>
      </c>
    </row>
    <row r="1172" spans="1:7" s="35" customFormat="1" ht="25.5" hidden="1" customHeight="1" x14ac:dyDescent="0.2">
      <c r="A1172" s="5" t="s">
        <v>27</v>
      </c>
      <c r="B1172" s="5" t="s">
        <v>104</v>
      </c>
      <c r="C1172" s="36">
        <v>42430</v>
      </c>
      <c r="D1172" s="8" t="s">
        <v>32</v>
      </c>
      <c r="E1172" s="29" t="s">
        <v>136</v>
      </c>
      <c r="F1172" s="11">
        <v>1</v>
      </c>
      <c r="G1172" s="7">
        <v>600</v>
      </c>
    </row>
    <row r="1173" spans="1:7" s="35" customFormat="1" ht="25.5" hidden="1" customHeight="1" x14ac:dyDescent="0.25">
      <c r="A1173" s="5" t="s">
        <v>27</v>
      </c>
      <c r="B1173" s="5" t="s">
        <v>104</v>
      </c>
      <c r="C1173" s="36">
        <v>42430</v>
      </c>
      <c r="D1173" s="8" t="s">
        <v>33</v>
      </c>
      <c r="E1173" s="29" t="s">
        <v>137</v>
      </c>
      <c r="F1173" s="30">
        <v>4</v>
      </c>
      <c r="G1173" s="7">
        <v>12160</v>
      </c>
    </row>
    <row r="1174" spans="1:7" s="35" customFormat="1" ht="25.5" hidden="1" customHeight="1" x14ac:dyDescent="0.2">
      <c r="A1174" s="5" t="s">
        <v>27</v>
      </c>
      <c r="B1174" s="5" t="s">
        <v>104</v>
      </c>
      <c r="C1174" s="36">
        <v>42430</v>
      </c>
      <c r="D1174" s="8" t="s">
        <v>8</v>
      </c>
      <c r="E1174" s="29" t="s">
        <v>120</v>
      </c>
      <c r="F1174" s="11">
        <v>13</v>
      </c>
      <c r="G1174" s="7">
        <v>3108.83</v>
      </c>
    </row>
    <row r="1175" spans="1:7" s="35" customFormat="1" ht="25.5" hidden="1" customHeight="1" x14ac:dyDescent="0.2">
      <c r="A1175" s="5" t="s">
        <v>27</v>
      </c>
      <c r="B1175" s="5" t="s">
        <v>104</v>
      </c>
      <c r="C1175" s="36">
        <v>42430</v>
      </c>
      <c r="D1175" s="8" t="s">
        <v>9</v>
      </c>
      <c r="E1175" s="29" t="s">
        <v>132</v>
      </c>
      <c r="F1175" s="11">
        <v>11</v>
      </c>
      <c r="G1175" s="7">
        <v>4474.4399999999996</v>
      </c>
    </row>
    <row r="1176" spans="1:7" s="35" customFormat="1" ht="25.5" hidden="1" customHeight="1" x14ac:dyDescent="0.2">
      <c r="A1176" s="5" t="s">
        <v>27</v>
      </c>
      <c r="B1176" s="5" t="s">
        <v>104</v>
      </c>
      <c r="C1176" s="36">
        <v>42430</v>
      </c>
      <c r="D1176" s="8" t="s">
        <v>66</v>
      </c>
      <c r="E1176" s="29" t="s">
        <v>158</v>
      </c>
      <c r="F1176" s="11">
        <v>2</v>
      </c>
      <c r="G1176" s="7">
        <v>3119.24</v>
      </c>
    </row>
    <row r="1177" spans="1:7" s="35" customFormat="1" ht="25.5" hidden="1" customHeight="1" x14ac:dyDescent="0.2">
      <c r="A1177" s="5" t="s">
        <v>27</v>
      </c>
      <c r="B1177" s="5" t="s">
        <v>104</v>
      </c>
      <c r="C1177" s="36">
        <v>42430</v>
      </c>
      <c r="D1177" s="8" t="s">
        <v>34</v>
      </c>
      <c r="E1177" s="29" t="s">
        <v>138</v>
      </c>
      <c r="F1177" s="11">
        <v>21</v>
      </c>
      <c r="G1177" s="7">
        <v>21438.29</v>
      </c>
    </row>
    <row r="1178" spans="1:7" s="35" customFormat="1" ht="25.5" hidden="1" customHeight="1" x14ac:dyDescent="0.2">
      <c r="A1178" s="5" t="s">
        <v>27</v>
      </c>
      <c r="B1178" s="5" t="s">
        <v>104</v>
      </c>
      <c r="C1178" s="36">
        <v>42430</v>
      </c>
      <c r="D1178" s="8" t="s">
        <v>87</v>
      </c>
      <c r="E1178" s="29" t="s">
        <v>178</v>
      </c>
      <c r="F1178" s="11">
        <v>1</v>
      </c>
      <c r="G1178" s="7">
        <v>1864.24</v>
      </c>
    </row>
    <row r="1179" spans="1:7" s="35" customFormat="1" ht="25.5" hidden="1" customHeight="1" x14ac:dyDescent="0.2">
      <c r="A1179" s="5" t="s">
        <v>27</v>
      </c>
      <c r="B1179" s="5" t="s">
        <v>104</v>
      </c>
      <c r="C1179" s="36">
        <v>42430</v>
      </c>
      <c r="D1179" s="8" t="s">
        <v>35</v>
      </c>
      <c r="E1179" s="29" t="s">
        <v>139</v>
      </c>
      <c r="F1179" s="11">
        <v>8</v>
      </c>
      <c r="G1179" s="7">
        <v>2304.7600000000002</v>
      </c>
    </row>
    <row r="1180" spans="1:7" s="35" customFormat="1" ht="25.5" hidden="1" customHeight="1" x14ac:dyDescent="0.2">
      <c r="A1180" s="5" t="s">
        <v>27</v>
      </c>
      <c r="B1180" s="5" t="s">
        <v>104</v>
      </c>
      <c r="C1180" s="36">
        <v>42430</v>
      </c>
      <c r="D1180" s="8" t="s">
        <v>36</v>
      </c>
      <c r="E1180" s="29" t="s">
        <v>140</v>
      </c>
      <c r="F1180" s="11">
        <v>3</v>
      </c>
      <c r="G1180" s="7">
        <v>1872.92</v>
      </c>
    </row>
    <row r="1181" spans="1:7" s="35" customFormat="1" ht="25.5" hidden="1" customHeight="1" x14ac:dyDescent="0.2">
      <c r="A1181" s="5" t="s">
        <v>27</v>
      </c>
      <c r="B1181" s="5" t="s">
        <v>104</v>
      </c>
      <c r="C1181" s="36">
        <v>42430</v>
      </c>
      <c r="D1181" s="8" t="s">
        <v>22</v>
      </c>
      <c r="E1181" s="29" t="s">
        <v>121</v>
      </c>
      <c r="F1181" s="11">
        <v>5</v>
      </c>
      <c r="G1181" s="7">
        <v>555.91999999999996</v>
      </c>
    </row>
    <row r="1182" spans="1:7" s="35" customFormat="1" ht="25.5" hidden="1" customHeight="1" x14ac:dyDescent="0.2">
      <c r="A1182" s="5" t="s">
        <v>27</v>
      </c>
      <c r="B1182" s="5" t="s">
        <v>104</v>
      </c>
      <c r="C1182" s="36">
        <v>42430</v>
      </c>
      <c r="D1182" s="8" t="s">
        <v>10</v>
      </c>
      <c r="E1182" s="29" t="s">
        <v>122</v>
      </c>
      <c r="F1182" s="11">
        <v>12</v>
      </c>
      <c r="G1182" s="7">
        <v>3031.98</v>
      </c>
    </row>
    <row r="1183" spans="1:7" s="35" customFormat="1" ht="25.5" hidden="1" customHeight="1" x14ac:dyDescent="0.2">
      <c r="A1183" s="5" t="s">
        <v>27</v>
      </c>
      <c r="B1183" s="5" t="s">
        <v>104</v>
      </c>
      <c r="C1183" s="36">
        <v>42430</v>
      </c>
      <c r="D1183" s="8" t="s">
        <v>39</v>
      </c>
      <c r="E1183" s="29" t="s">
        <v>172</v>
      </c>
      <c r="F1183" s="11">
        <v>1</v>
      </c>
      <c r="G1183" s="7">
        <v>500.1</v>
      </c>
    </row>
    <row r="1184" spans="1:7" s="35" customFormat="1" ht="25.5" hidden="1" customHeight="1" x14ac:dyDescent="0.2">
      <c r="A1184" s="5" t="s">
        <v>27</v>
      </c>
      <c r="B1184" s="5" t="s">
        <v>104</v>
      </c>
      <c r="C1184" s="36">
        <v>42430</v>
      </c>
      <c r="D1184" s="8" t="s">
        <v>40</v>
      </c>
      <c r="E1184" s="29" t="s">
        <v>173</v>
      </c>
      <c r="F1184" s="11">
        <v>2</v>
      </c>
      <c r="G1184" s="7">
        <v>2400</v>
      </c>
    </row>
    <row r="1185" spans="1:7" s="35" customFormat="1" ht="25.5" hidden="1" customHeight="1" x14ac:dyDescent="0.2">
      <c r="A1185" s="5" t="s">
        <v>27</v>
      </c>
      <c r="B1185" s="5" t="s">
        <v>104</v>
      </c>
      <c r="C1185" s="36">
        <v>42430</v>
      </c>
      <c r="D1185" s="8" t="s">
        <v>41</v>
      </c>
      <c r="E1185" s="29" t="s">
        <v>165</v>
      </c>
      <c r="F1185" s="11">
        <v>2</v>
      </c>
      <c r="G1185" s="7">
        <v>2509.7399999999998</v>
      </c>
    </row>
    <row r="1186" spans="1:7" s="35" customFormat="1" ht="25.5" hidden="1" customHeight="1" x14ac:dyDescent="0.25">
      <c r="A1186" s="5" t="s">
        <v>27</v>
      </c>
      <c r="B1186" s="5" t="s">
        <v>104</v>
      </c>
      <c r="C1186" s="36">
        <v>42430</v>
      </c>
      <c r="D1186" s="8">
        <v>11022329</v>
      </c>
      <c r="E1186" s="6" t="s">
        <v>187</v>
      </c>
      <c r="F1186" s="11">
        <v>1</v>
      </c>
      <c r="G1186" s="7">
        <v>416.35</v>
      </c>
    </row>
    <row r="1187" spans="1:7" s="35" customFormat="1" ht="25.5" hidden="1" customHeight="1" x14ac:dyDescent="0.2">
      <c r="A1187" s="5" t="s">
        <v>27</v>
      </c>
      <c r="B1187" s="5" t="s">
        <v>104</v>
      </c>
      <c r="C1187" s="36">
        <v>42430</v>
      </c>
      <c r="D1187" s="8" t="s">
        <v>11</v>
      </c>
      <c r="E1187" s="29" t="s">
        <v>123</v>
      </c>
      <c r="F1187" s="11">
        <v>5</v>
      </c>
      <c r="G1187" s="7">
        <v>1902.25</v>
      </c>
    </row>
    <row r="1188" spans="1:7" s="35" customFormat="1" ht="25.5" hidden="1" customHeight="1" x14ac:dyDescent="0.2">
      <c r="A1188" s="5" t="s">
        <v>27</v>
      </c>
      <c r="B1188" s="5" t="s">
        <v>104</v>
      </c>
      <c r="C1188" s="36">
        <v>42430</v>
      </c>
      <c r="D1188" s="8" t="s">
        <v>12</v>
      </c>
      <c r="E1188" s="29" t="s">
        <v>124</v>
      </c>
      <c r="F1188" s="11">
        <v>6</v>
      </c>
      <c r="G1188" s="7">
        <v>3111.15</v>
      </c>
    </row>
    <row r="1189" spans="1:7" s="35" customFormat="1" ht="25.5" hidden="1" customHeight="1" x14ac:dyDescent="0.2">
      <c r="A1189" s="5" t="s">
        <v>27</v>
      </c>
      <c r="B1189" s="5" t="s">
        <v>104</v>
      </c>
      <c r="C1189" s="36">
        <v>42430</v>
      </c>
      <c r="D1189" s="8" t="s">
        <v>43</v>
      </c>
      <c r="E1189" s="29" t="s">
        <v>142</v>
      </c>
      <c r="F1189" s="11">
        <v>21</v>
      </c>
      <c r="G1189" s="7">
        <v>28392.37</v>
      </c>
    </row>
    <row r="1190" spans="1:7" s="35" customFormat="1" ht="25.5" hidden="1" customHeight="1" x14ac:dyDescent="0.2">
      <c r="A1190" s="5" t="s">
        <v>27</v>
      </c>
      <c r="B1190" s="5" t="s">
        <v>104</v>
      </c>
      <c r="C1190" s="36">
        <v>42430</v>
      </c>
      <c r="D1190" s="8" t="s">
        <v>45</v>
      </c>
      <c r="E1190" s="29" t="s">
        <v>144</v>
      </c>
      <c r="F1190" s="11">
        <v>2</v>
      </c>
      <c r="G1190" s="7">
        <v>1615.43</v>
      </c>
    </row>
    <row r="1191" spans="1:7" s="35" customFormat="1" ht="25.5" hidden="1" customHeight="1" x14ac:dyDescent="0.25">
      <c r="A1191" s="5" t="s">
        <v>27</v>
      </c>
      <c r="B1191" s="5" t="s">
        <v>104</v>
      </c>
      <c r="C1191" s="36">
        <v>42430</v>
      </c>
      <c r="D1191" s="8" t="s">
        <v>46</v>
      </c>
      <c r="E1191" s="6" t="s">
        <v>145</v>
      </c>
      <c r="F1191" s="11">
        <v>3</v>
      </c>
      <c r="G1191" s="7">
        <v>3600</v>
      </c>
    </row>
    <row r="1192" spans="1:7" s="35" customFormat="1" ht="25.5" hidden="1" customHeight="1" x14ac:dyDescent="0.2">
      <c r="A1192" s="5" t="s">
        <v>27</v>
      </c>
      <c r="B1192" s="5" t="s">
        <v>104</v>
      </c>
      <c r="C1192" s="36">
        <v>42430</v>
      </c>
      <c r="D1192" s="8" t="s">
        <v>24</v>
      </c>
      <c r="E1192" s="29" t="s">
        <v>125</v>
      </c>
      <c r="F1192" s="11">
        <v>1</v>
      </c>
      <c r="G1192" s="7">
        <v>199.07</v>
      </c>
    </row>
    <row r="1193" spans="1:7" s="35" customFormat="1" ht="25.5" hidden="1" customHeight="1" x14ac:dyDescent="0.2">
      <c r="A1193" s="5" t="s">
        <v>27</v>
      </c>
      <c r="B1193" s="5" t="s">
        <v>104</v>
      </c>
      <c r="C1193" s="36">
        <v>42430</v>
      </c>
      <c r="D1193" s="8" t="s">
        <v>13</v>
      </c>
      <c r="E1193" s="29" t="s">
        <v>126</v>
      </c>
      <c r="F1193" s="11">
        <v>14</v>
      </c>
      <c r="G1193" s="7">
        <v>2015.56</v>
      </c>
    </row>
    <row r="1194" spans="1:7" s="35" customFormat="1" ht="25.5" hidden="1" customHeight="1" x14ac:dyDescent="0.25">
      <c r="A1194" s="5" t="s">
        <v>27</v>
      </c>
      <c r="B1194" s="5" t="s">
        <v>104</v>
      </c>
      <c r="C1194" s="36">
        <v>42430</v>
      </c>
      <c r="D1194" s="8" t="s">
        <v>89</v>
      </c>
      <c r="E1194" s="6" t="s">
        <v>147</v>
      </c>
      <c r="F1194" s="11">
        <v>2</v>
      </c>
      <c r="G1194" s="7">
        <v>1301</v>
      </c>
    </row>
    <row r="1195" spans="1:7" s="35" customFormat="1" ht="25.5" hidden="1" customHeight="1" x14ac:dyDescent="0.2">
      <c r="A1195" s="5" t="s">
        <v>27</v>
      </c>
      <c r="B1195" s="5" t="s">
        <v>104</v>
      </c>
      <c r="C1195" s="36">
        <v>42430</v>
      </c>
      <c r="D1195" s="8" t="s">
        <v>14</v>
      </c>
      <c r="E1195" s="29" t="s">
        <v>127</v>
      </c>
      <c r="F1195" s="11">
        <v>17</v>
      </c>
      <c r="G1195" s="7">
        <v>3524.84</v>
      </c>
    </row>
    <row r="1196" spans="1:7" s="35" customFormat="1" ht="25.5" hidden="1" customHeight="1" x14ac:dyDescent="0.2">
      <c r="A1196" s="5" t="s">
        <v>27</v>
      </c>
      <c r="B1196" s="5" t="s">
        <v>104</v>
      </c>
      <c r="C1196" s="36">
        <v>42430</v>
      </c>
      <c r="D1196" s="8" t="s">
        <v>15</v>
      </c>
      <c r="E1196" s="29" t="s">
        <v>128</v>
      </c>
      <c r="F1196" s="11">
        <v>8</v>
      </c>
      <c r="G1196" s="7">
        <v>2173.3000000000002</v>
      </c>
    </row>
    <row r="1197" spans="1:7" s="35" customFormat="1" ht="25.5" hidden="1" customHeight="1" x14ac:dyDescent="0.2">
      <c r="A1197" s="5" t="s">
        <v>27</v>
      </c>
      <c r="B1197" s="5" t="s">
        <v>104</v>
      </c>
      <c r="C1197" s="36">
        <v>42430</v>
      </c>
      <c r="D1197" s="8" t="s">
        <v>49</v>
      </c>
      <c r="E1197" s="29" t="s">
        <v>148</v>
      </c>
      <c r="F1197" s="11">
        <v>12</v>
      </c>
      <c r="G1197" s="7">
        <v>13242.54</v>
      </c>
    </row>
    <row r="1198" spans="1:7" s="35" customFormat="1" ht="25.5" hidden="1" customHeight="1" x14ac:dyDescent="0.2">
      <c r="A1198" s="5" t="s">
        <v>27</v>
      </c>
      <c r="B1198" s="5" t="s">
        <v>104</v>
      </c>
      <c r="C1198" s="36">
        <v>42430</v>
      </c>
      <c r="D1198" s="8" t="s">
        <v>50</v>
      </c>
      <c r="E1198" s="29" t="s">
        <v>149</v>
      </c>
      <c r="F1198" s="11">
        <v>8</v>
      </c>
      <c r="G1198" s="7">
        <v>2141.5500000000002</v>
      </c>
    </row>
    <row r="1199" spans="1:7" s="35" customFormat="1" ht="25.5" hidden="1" customHeight="1" x14ac:dyDescent="0.2">
      <c r="A1199" s="5" t="s">
        <v>27</v>
      </c>
      <c r="B1199" s="5" t="s">
        <v>104</v>
      </c>
      <c r="C1199" s="36">
        <v>42430</v>
      </c>
      <c r="D1199" s="8" t="s">
        <v>25</v>
      </c>
      <c r="E1199" s="29" t="s">
        <v>150</v>
      </c>
      <c r="F1199" s="11">
        <v>14</v>
      </c>
      <c r="G1199" s="7">
        <v>2798.79</v>
      </c>
    </row>
    <row r="1200" spans="1:7" s="35" customFormat="1" ht="25.5" hidden="1" customHeight="1" x14ac:dyDescent="0.25">
      <c r="A1200" s="5" t="s">
        <v>27</v>
      </c>
      <c r="B1200" s="5" t="s">
        <v>104</v>
      </c>
      <c r="C1200" s="36">
        <v>42430</v>
      </c>
      <c r="D1200" s="8" t="s">
        <v>101</v>
      </c>
      <c r="E1200" s="6" t="s">
        <v>148</v>
      </c>
      <c r="F1200" s="11">
        <v>2</v>
      </c>
      <c r="G1200" s="7">
        <v>1978.46</v>
      </c>
    </row>
    <row r="1201" spans="1:7" s="35" customFormat="1" ht="25.5" hidden="1" customHeight="1" x14ac:dyDescent="0.25">
      <c r="A1201" s="5" t="s">
        <v>27</v>
      </c>
      <c r="B1201" s="5" t="s">
        <v>104</v>
      </c>
      <c r="C1201" s="36">
        <v>42430</v>
      </c>
      <c r="D1201" s="8" t="s">
        <v>107</v>
      </c>
      <c r="E1201" s="6" t="s">
        <v>256</v>
      </c>
      <c r="F1201" s="11">
        <v>1</v>
      </c>
      <c r="G1201" s="7">
        <v>3420</v>
      </c>
    </row>
    <row r="1202" spans="1:7" s="35" customFormat="1" ht="25.5" hidden="1" customHeight="1" x14ac:dyDescent="0.2">
      <c r="A1202" s="5" t="s">
        <v>27</v>
      </c>
      <c r="B1202" s="5" t="s">
        <v>104</v>
      </c>
      <c r="C1202" s="36">
        <v>42430</v>
      </c>
      <c r="D1202" s="8" t="s">
        <v>20</v>
      </c>
      <c r="E1202" s="29" t="s">
        <v>176</v>
      </c>
      <c r="F1202" s="11">
        <v>1</v>
      </c>
      <c r="G1202" s="7">
        <v>151.78</v>
      </c>
    </row>
    <row r="1203" spans="1:7" s="35" customFormat="1" ht="25.5" hidden="1" customHeight="1" x14ac:dyDescent="0.2">
      <c r="A1203" s="5" t="s">
        <v>27</v>
      </c>
      <c r="B1203" s="5" t="s">
        <v>104</v>
      </c>
      <c r="C1203" s="36">
        <v>42430</v>
      </c>
      <c r="D1203" s="8" t="s">
        <v>26</v>
      </c>
      <c r="E1203" s="29" t="s">
        <v>167</v>
      </c>
      <c r="F1203" s="11">
        <v>4</v>
      </c>
      <c r="G1203" s="7">
        <v>1730.68</v>
      </c>
    </row>
    <row r="1204" spans="1:7" s="35" customFormat="1" ht="25.5" hidden="1" customHeight="1" x14ac:dyDescent="0.2">
      <c r="A1204" s="5" t="s">
        <v>27</v>
      </c>
      <c r="B1204" s="5" t="s">
        <v>104</v>
      </c>
      <c r="C1204" s="36">
        <v>42430</v>
      </c>
      <c r="D1204" s="8" t="s">
        <v>53</v>
      </c>
      <c r="E1204" s="29" t="s">
        <v>152</v>
      </c>
      <c r="F1204" s="11">
        <v>12</v>
      </c>
      <c r="G1204" s="7">
        <v>15351.22</v>
      </c>
    </row>
    <row r="1205" spans="1:7" s="35" customFormat="1" ht="25.5" hidden="1" customHeight="1" x14ac:dyDescent="0.2">
      <c r="A1205" s="5" t="s">
        <v>27</v>
      </c>
      <c r="B1205" s="5" t="s">
        <v>104</v>
      </c>
      <c r="C1205" s="36">
        <v>42430</v>
      </c>
      <c r="D1205" s="8" t="s">
        <v>55</v>
      </c>
      <c r="E1205" s="29" t="s">
        <v>181</v>
      </c>
      <c r="F1205" s="11">
        <v>1</v>
      </c>
      <c r="G1205" s="7">
        <v>151.18</v>
      </c>
    </row>
    <row r="1206" spans="1:7" s="35" customFormat="1" ht="25.5" hidden="1" customHeight="1" x14ac:dyDescent="0.25">
      <c r="A1206" s="5" t="s">
        <v>27</v>
      </c>
      <c r="B1206" s="5" t="s">
        <v>104</v>
      </c>
      <c r="C1206" s="36">
        <v>42430</v>
      </c>
      <c r="D1206" s="8" t="s">
        <v>56</v>
      </c>
      <c r="E1206" s="6" t="s">
        <v>253</v>
      </c>
      <c r="F1206" s="11">
        <v>1</v>
      </c>
      <c r="G1206" s="7">
        <v>380</v>
      </c>
    </row>
    <row r="1207" spans="1:7" s="35" customFormat="1" ht="25.5" hidden="1" customHeight="1" x14ac:dyDescent="0.2">
      <c r="A1207" s="5" t="s">
        <v>57</v>
      </c>
      <c r="B1207" s="5" t="s">
        <v>99</v>
      </c>
      <c r="C1207" s="36">
        <v>42491</v>
      </c>
      <c r="D1207" s="8" t="s">
        <v>34</v>
      </c>
      <c r="E1207" s="29" t="s">
        <v>138</v>
      </c>
      <c r="F1207" s="11">
        <v>2</v>
      </c>
      <c r="G1207" s="7">
        <v>3940.13</v>
      </c>
    </row>
    <row r="1208" spans="1:7" s="35" customFormat="1" ht="25.5" hidden="1" customHeight="1" x14ac:dyDescent="0.2">
      <c r="A1208" s="5" t="s">
        <v>57</v>
      </c>
      <c r="B1208" s="5" t="s">
        <v>99</v>
      </c>
      <c r="C1208" s="36">
        <v>42491</v>
      </c>
      <c r="D1208" s="8" t="s">
        <v>36</v>
      </c>
      <c r="E1208" s="29" t="s">
        <v>140</v>
      </c>
      <c r="F1208" s="11">
        <v>2</v>
      </c>
      <c r="G1208" s="7">
        <v>1487.97</v>
      </c>
    </row>
    <row r="1209" spans="1:7" s="35" customFormat="1" ht="25.5" hidden="1" customHeight="1" x14ac:dyDescent="0.2">
      <c r="A1209" s="5" t="s">
        <v>57</v>
      </c>
      <c r="B1209" s="5" t="s">
        <v>99</v>
      </c>
      <c r="C1209" s="36">
        <v>42491</v>
      </c>
      <c r="D1209" s="8" t="s">
        <v>39</v>
      </c>
      <c r="E1209" s="29" t="s">
        <v>172</v>
      </c>
      <c r="F1209" s="11">
        <v>1</v>
      </c>
      <c r="G1209" s="7">
        <v>831.08</v>
      </c>
    </row>
    <row r="1210" spans="1:7" s="35" customFormat="1" ht="25.5" hidden="1" customHeight="1" x14ac:dyDescent="0.2">
      <c r="A1210" s="5" t="s">
        <v>57</v>
      </c>
      <c r="B1210" s="5" t="s">
        <v>99</v>
      </c>
      <c r="C1210" s="36">
        <v>42491</v>
      </c>
      <c r="D1210" s="8" t="s">
        <v>12</v>
      </c>
      <c r="E1210" s="29" t="s">
        <v>124</v>
      </c>
      <c r="F1210" s="11">
        <v>1</v>
      </c>
      <c r="G1210" s="7">
        <v>755.24</v>
      </c>
    </row>
    <row r="1211" spans="1:7" s="35" customFormat="1" ht="25.5" hidden="1" customHeight="1" x14ac:dyDescent="0.2">
      <c r="A1211" s="5" t="s">
        <v>57</v>
      </c>
      <c r="B1211" s="5" t="s">
        <v>99</v>
      </c>
      <c r="C1211" s="36">
        <v>42491</v>
      </c>
      <c r="D1211" s="8" t="s">
        <v>71</v>
      </c>
      <c r="E1211" s="29" t="s">
        <v>183</v>
      </c>
      <c r="F1211" s="11">
        <v>1</v>
      </c>
      <c r="G1211" s="7">
        <v>1406.27</v>
      </c>
    </row>
    <row r="1212" spans="1:7" s="35" customFormat="1" ht="25.5" hidden="1" customHeight="1" x14ac:dyDescent="0.2">
      <c r="A1212" s="5" t="s">
        <v>57</v>
      </c>
      <c r="B1212" s="5" t="s">
        <v>99</v>
      </c>
      <c r="C1212" s="36">
        <v>42491</v>
      </c>
      <c r="D1212" s="8" t="s">
        <v>49</v>
      </c>
      <c r="E1212" s="29" t="s">
        <v>148</v>
      </c>
      <c r="F1212" s="11">
        <v>1</v>
      </c>
      <c r="G1212" s="7">
        <v>1853.88</v>
      </c>
    </row>
    <row r="1213" spans="1:7" s="35" customFormat="1" ht="25.5" hidden="1" customHeight="1" x14ac:dyDescent="0.2">
      <c r="A1213" s="5" t="s">
        <v>57</v>
      </c>
      <c r="B1213" s="5" t="s">
        <v>99</v>
      </c>
      <c r="C1213" s="36">
        <v>42491</v>
      </c>
      <c r="D1213" s="8" t="s">
        <v>50</v>
      </c>
      <c r="E1213" s="29" t="s">
        <v>149</v>
      </c>
      <c r="F1213" s="11">
        <v>1</v>
      </c>
      <c r="G1213" s="7">
        <v>629.70000000000005</v>
      </c>
    </row>
    <row r="1214" spans="1:7" s="35" customFormat="1" ht="25.5" hidden="1" customHeight="1" x14ac:dyDescent="0.25">
      <c r="A1214" s="5" t="s">
        <v>57</v>
      </c>
      <c r="B1214" s="5" t="s">
        <v>99</v>
      </c>
      <c r="C1214" s="36">
        <v>42491</v>
      </c>
      <c r="D1214" s="8" t="s">
        <v>94</v>
      </c>
      <c r="E1214" s="6" t="s">
        <v>199</v>
      </c>
      <c r="F1214" s="11">
        <v>1</v>
      </c>
      <c r="G1214" s="7">
        <v>700.42</v>
      </c>
    </row>
    <row r="1215" spans="1:7" s="35" customFormat="1" ht="25.5" hidden="1" customHeight="1" x14ac:dyDescent="0.2">
      <c r="A1215" s="5" t="s">
        <v>57</v>
      </c>
      <c r="B1215" s="5" t="s">
        <v>99</v>
      </c>
      <c r="C1215" s="36">
        <v>42491</v>
      </c>
      <c r="D1215" s="8" t="s">
        <v>73</v>
      </c>
      <c r="E1215" s="29" t="s">
        <v>162</v>
      </c>
      <c r="F1215" s="11">
        <v>1</v>
      </c>
      <c r="G1215" s="7">
        <v>1116.48</v>
      </c>
    </row>
    <row r="1216" spans="1:7" s="35" customFormat="1" ht="25.5" hidden="1" customHeight="1" x14ac:dyDescent="0.2">
      <c r="A1216" s="5" t="s">
        <v>57</v>
      </c>
      <c r="B1216" s="5" t="s">
        <v>99</v>
      </c>
      <c r="C1216" s="36">
        <v>42491</v>
      </c>
      <c r="D1216" s="8" t="s">
        <v>92</v>
      </c>
      <c r="E1216" s="29" t="s">
        <v>196</v>
      </c>
      <c r="F1216" s="11">
        <v>1</v>
      </c>
      <c r="G1216" s="7">
        <v>610.44000000000005</v>
      </c>
    </row>
    <row r="1217" spans="1:7" s="35" customFormat="1" ht="25.5" hidden="1" customHeight="1" x14ac:dyDescent="0.2">
      <c r="A1217" s="5" t="s">
        <v>58</v>
      </c>
      <c r="B1217" s="5" t="s">
        <v>108</v>
      </c>
      <c r="C1217" s="36">
        <v>42491</v>
      </c>
      <c r="D1217" s="37" t="s">
        <v>18</v>
      </c>
      <c r="E1217" s="29" t="s">
        <v>131</v>
      </c>
      <c r="F1217" s="11">
        <v>4</v>
      </c>
      <c r="G1217" s="7">
        <v>965.6</v>
      </c>
    </row>
    <row r="1218" spans="1:7" s="35" customFormat="1" ht="25.5" hidden="1" customHeight="1" x14ac:dyDescent="0.2">
      <c r="A1218" s="5" t="s">
        <v>58</v>
      </c>
      <c r="B1218" s="5" t="s">
        <v>108</v>
      </c>
      <c r="C1218" s="36">
        <v>42491</v>
      </c>
      <c r="D1218" s="8" t="s">
        <v>29</v>
      </c>
      <c r="E1218" s="29" t="s">
        <v>134</v>
      </c>
      <c r="F1218" s="11">
        <v>1</v>
      </c>
      <c r="G1218" s="7">
        <v>600.24</v>
      </c>
    </row>
    <row r="1219" spans="1:7" s="35" customFormat="1" ht="25.5" hidden="1" customHeight="1" x14ac:dyDescent="0.2">
      <c r="A1219" s="5" t="s">
        <v>58</v>
      </c>
      <c r="B1219" s="5" t="s">
        <v>108</v>
      </c>
      <c r="C1219" s="36">
        <v>42491</v>
      </c>
      <c r="D1219" s="8" t="s">
        <v>30</v>
      </c>
      <c r="E1219" s="29" t="s">
        <v>170</v>
      </c>
      <c r="F1219" s="11">
        <v>1</v>
      </c>
      <c r="G1219" s="7">
        <v>804.86</v>
      </c>
    </row>
    <row r="1220" spans="1:7" s="35" customFormat="1" ht="25.5" hidden="1" customHeight="1" x14ac:dyDescent="0.2">
      <c r="A1220" s="5" t="s">
        <v>58</v>
      </c>
      <c r="B1220" s="5" t="s">
        <v>108</v>
      </c>
      <c r="C1220" s="36">
        <v>42491</v>
      </c>
      <c r="D1220" s="8" t="s">
        <v>10</v>
      </c>
      <c r="E1220" s="29" t="s">
        <v>122</v>
      </c>
      <c r="F1220" s="11">
        <v>2</v>
      </c>
      <c r="G1220" s="7">
        <v>663.2</v>
      </c>
    </row>
    <row r="1221" spans="1:7" s="35" customFormat="1" ht="25.5" hidden="1" customHeight="1" x14ac:dyDescent="0.2">
      <c r="A1221" s="5" t="s">
        <v>58</v>
      </c>
      <c r="B1221" s="5" t="s">
        <v>108</v>
      </c>
      <c r="C1221" s="36">
        <v>42491</v>
      </c>
      <c r="D1221" s="8" t="s">
        <v>40</v>
      </c>
      <c r="E1221" s="29" t="s">
        <v>173</v>
      </c>
      <c r="F1221" s="11">
        <v>1</v>
      </c>
      <c r="G1221" s="7">
        <v>994.46</v>
      </c>
    </row>
    <row r="1222" spans="1:7" s="35" customFormat="1" ht="25.5" hidden="1" customHeight="1" x14ac:dyDescent="0.2">
      <c r="A1222" s="5" t="s">
        <v>58</v>
      </c>
      <c r="B1222" s="5" t="s">
        <v>108</v>
      </c>
      <c r="C1222" s="36">
        <v>42491</v>
      </c>
      <c r="D1222" s="8" t="s">
        <v>25</v>
      </c>
      <c r="E1222" s="29" t="s">
        <v>150</v>
      </c>
      <c r="F1222" s="11">
        <v>1</v>
      </c>
      <c r="G1222" s="7">
        <v>325.73</v>
      </c>
    </row>
    <row r="1223" spans="1:7" s="35" customFormat="1" ht="25.5" hidden="1" customHeight="1" x14ac:dyDescent="0.2">
      <c r="A1223" s="5" t="s">
        <v>58</v>
      </c>
      <c r="B1223" s="5" t="s">
        <v>109</v>
      </c>
      <c r="C1223" s="36">
        <v>42430</v>
      </c>
      <c r="D1223" s="8" t="s">
        <v>30</v>
      </c>
      <c r="E1223" s="29" t="s">
        <v>170</v>
      </c>
      <c r="F1223" s="11">
        <v>1</v>
      </c>
      <c r="G1223" s="7">
        <v>960</v>
      </c>
    </row>
    <row r="1224" spans="1:7" s="35" customFormat="1" ht="25.5" hidden="1" customHeight="1" x14ac:dyDescent="0.2">
      <c r="A1224" s="5" t="s">
        <v>58</v>
      </c>
      <c r="B1224" s="5" t="s">
        <v>109</v>
      </c>
      <c r="C1224" s="36">
        <v>42430</v>
      </c>
      <c r="D1224" s="8" t="s">
        <v>10</v>
      </c>
      <c r="E1224" s="29" t="s">
        <v>122</v>
      </c>
      <c r="F1224" s="11">
        <v>2</v>
      </c>
      <c r="G1224" s="7">
        <v>760</v>
      </c>
    </row>
    <row r="1225" spans="1:7" s="35" customFormat="1" ht="25.5" hidden="1" customHeight="1" x14ac:dyDescent="0.2">
      <c r="A1225" s="5" t="s">
        <v>58</v>
      </c>
      <c r="B1225" s="5" t="s">
        <v>109</v>
      </c>
      <c r="C1225" s="36">
        <v>42430</v>
      </c>
      <c r="D1225" s="8" t="s">
        <v>39</v>
      </c>
      <c r="E1225" s="29" t="s">
        <v>172</v>
      </c>
      <c r="F1225" s="11">
        <v>2</v>
      </c>
      <c r="G1225" s="7">
        <v>1700</v>
      </c>
    </row>
    <row r="1226" spans="1:7" s="35" customFormat="1" ht="25.5" hidden="1" customHeight="1" x14ac:dyDescent="0.2">
      <c r="A1226" s="5" t="s">
        <v>58</v>
      </c>
      <c r="B1226" s="5" t="s">
        <v>109</v>
      </c>
      <c r="C1226" s="36">
        <v>42430</v>
      </c>
      <c r="D1226" s="8" t="s">
        <v>40</v>
      </c>
      <c r="E1226" s="29" t="s">
        <v>173</v>
      </c>
      <c r="F1226" s="11">
        <v>1</v>
      </c>
      <c r="G1226" s="7">
        <v>1200</v>
      </c>
    </row>
    <row r="1227" spans="1:7" s="35" customFormat="1" ht="25.5" hidden="1" customHeight="1" x14ac:dyDescent="0.2">
      <c r="A1227" s="5" t="s">
        <v>58</v>
      </c>
      <c r="B1227" s="5" t="s">
        <v>109</v>
      </c>
      <c r="C1227" s="36">
        <v>42430</v>
      </c>
      <c r="D1227" s="8" t="s">
        <v>25</v>
      </c>
      <c r="E1227" s="29" t="s">
        <v>150</v>
      </c>
      <c r="F1227" s="11">
        <v>1</v>
      </c>
      <c r="G1227" s="7">
        <v>169</v>
      </c>
    </row>
    <row r="1228" spans="1:7" s="35" customFormat="1" ht="25.5" hidden="1" customHeight="1" x14ac:dyDescent="0.25">
      <c r="A1228" s="5" t="s">
        <v>58</v>
      </c>
      <c r="B1228" s="5" t="s">
        <v>109</v>
      </c>
      <c r="C1228" s="36">
        <v>42430</v>
      </c>
      <c r="D1228" s="8" t="s">
        <v>94</v>
      </c>
      <c r="E1228" s="6" t="s">
        <v>199</v>
      </c>
      <c r="F1228" s="11">
        <v>1</v>
      </c>
      <c r="G1228" s="7">
        <v>652.41</v>
      </c>
    </row>
    <row r="1229" spans="1:7" s="35" customFormat="1" ht="25.5" hidden="1" customHeight="1" x14ac:dyDescent="0.25">
      <c r="A1229" s="5" t="s">
        <v>58</v>
      </c>
      <c r="B1229" s="5" t="s">
        <v>109</v>
      </c>
      <c r="C1229" s="36">
        <v>42430</v>
      </c>
      <c r="D1229" s="8" t="s">
        <v>51</v>
      </c>
      <c r="E1229" s="6" t="s">
        <v>151</v>
      </c>
      <c r="F1229" s="11">
        <v>1</v>
      </c>
      <c r="G1229" s="7">
        <v>854.77</v>
      </c>
    </row>
    <row r="1230" spans="1:7" s="35" customFormat="1" ht="25.5" hidden="1" customHeight="1" x14ac:dyDescent="0.2">
      <c r="A1230" s="5" t="s">
        <v>59</v>
      </c>
      <c r="B1230" s="5" t="s">
        <v>106</v>
      </c>
      <c r="C1230" s="36">
        <v>42430</v>
      </c>
      <c r="D1230" s="37" t="s">
        <v>18</v>
      </c>
      <c r="E1230" s="29" t="s">
        <v>131</v>
      </c>
      <c r="F1230" s="11">
        <v>2</v>
      </c>
      <c r="G1230" s="7">
        <v>608</v>
      </c>
    </row>
    <row r="1231" spans="1:7" s="35" customFormat="1" ht="25.5" hidden="1" customHeight="1" x14ac:dyDescent="0.2">
      <c r="A1231" s="5" t="s">
        <v>59</v>
      </c>
      <c r="B1231" s="5" t="s">
        <v>106</v>
      </c>
      <c r="C1231" s="36">
        <v>42430</v>
      </c>
      <c r="D1231" s="8" t="s">
        <v>8</v>
      </c>
      <c r="E1231" s="29" t="s">
        <v>120</v>
      </c>
      <c r="F1231" s="11">
        <v>1</v>
      </c>
      <c r="G1231" s="7">
        <v>381.77</v>
      </c>
    </row>
    <row r="1232" spans="1:7" s="35" customFormat="1" ht="25.5" hidden="1" customHeight="1" x14ac:dyDescent="0.2">
      <c r="A1232" s="5" t="s">
        <v>59</v>
      </c>
      <c r="B1232" s="5" t="s">
        <v>106</v>
      </c>
      <c r="C1232" s="36">
        <v>42430</v>
      </c>
      <c r="D1232" s="8" t="s">
        <v>9</v>
      </c>
      <c r="E1232" s="29" t="s">
        <v>132</v>
      </c>
      <c r="F1232" s="11">
        <v>1</v>
      </c>
      <c r="G1232" s="7">
        <v>632.04</v>
      </c>
    </row>
    <row r="1233" spans="1:7" s="35" customFormat="1" ht="25.5" hidden="1" customHeight="1" x14ac:dyDescent="0.2">
      <c r="A1233" s="5" t="s">
        <v>59</v>
      </c>
      <c r="B1233" s="5" t="s">
        <v>106</v>
      </c>
      <c r="C1233" s="36">
        <v>42430</v>
      </c>
      <c r="D1233" s="8" t="s">
        <v>22</v>
      </c>
      <c r="E1233" s="29" t="s">
        <v>121</v>
      </c>
      <c r="F1233" s="11">
        <v>1</v>
      </c>
      <c r="G1233" s="7">
        <v>400</v>
      </c>
    </row>
    <row r="1234" spans="1:7" s="35" customFormat="1" ht="25.5" hidden="1" customHeight="1" x14ac:dyDescent="0.2">
      <c r="A1234" s="5" t="s">
        <v>59</v>
      </c>
      <c r="B1234" s="5" t="s">
        <v>106</v>
      </c>
      <c r="C1234" s="36">
        <v>42430</v>
      </c>
      <c r="D1234" s="8" t="s">
        <v>10</v>
      </c>
      <c r="E1234" s="29" t="s">
        <v>122</v>
      </c>
      <c r="F1234" s="11">
        <v>13</v>
      </c>
      <c r="G1234" s="7">
        <v>4915.6400000000003</v>
      </c>
    </row>
    <row r="1235" spans="1:7" s="35" customFormat="1" ht="25.5" hidden="1" customHeight="1" x14ac:dyDescent="0.2">
      <c r="A1235" s="5" t="s">
        <v>59</v>
      </c>
      <c r="B1235" s="5" t="s">
        <v>106</v>
      </c>
      <c r="C1235" s="36">
        <v>42430</v>
      </c>
      <c r="D1235" s="8" t="s">
        <v>11</v>
      </c>
      <c r="E1235" s="29" t="s">
        <v>123</v>
      </c>
      <c r="F1235" s="11">
        <v>1</v>
      </c>
      <c r="G1235" s="7">
        <v>550</v>
      </c>
    </row>
    <row r="1236" spans="1:7" s="35" customFormat="1" ht="25.5" hidden="1" customHeight="1" x14ac:dyDescent="0.2">
      <c r="A1236" s="5" t="s">
        <v>59</v>
      </c>
      <c r="B1236" s="5" t="s">
        <v>106</v>
      </c>
      <c r="C1236" s="36">
        <v>42430</v>
      </c>
      <c r="D1236" s="8" t="s">
        <v>12</v>
      </c>
      <c r="E1236" s="29" t="s">
        <v>124</v>
      </c>
      <c r="F1236" s="11">
        <v>4</v>
      </c>
      <c r="G1236" s="7">
        <v>3152.17</v>
      </c>
    </row>
    <row r="1237" spans="1:7" s="35" customFormat="1" ht="25.5" hidden="1" customHeight="1" x14ac:dyDescent="0.2">
      <c r="A1237" s="5" t="s">
        <v>59</v>
      </c>
      <c r="B1237" s="5" t="s">
        <v>106</v>
      </c>
      <c r="C1237" s="36">
        <v>42430</v>
      </c>
      <c r="D1237" s="8" t="s">
        <v>13</v>
      </c>
      <c r="E1237" s="29" t="s">
        <v>126</v>
      </c>
      <c r="F1237" s="11">
        <v>44</v>
      </c>
      <c r="G1237" s="7">
        <v>13208.34</v>
      </c>
    </row>
    <row r="1238" spans="1:7" s="35" customFormat="1" ht="25.5" hidden="1" customHeight="1" x14ac:dyDescent="0.2">
      <c r="A1238" s="5" t="s">
        <v>59</v>
      </c>
      <c r="B1238" s="5" t="s">
        <v>106</v>
      </c>
      <c r="C1238" s="36">
        <v>42430</v>
      </c>
      <c r="D1238" s="8" t="s">
        <v>14</v>
      </c>
      <c r="E1238" s="29" t="s">
        <v>127</v>
      </c>
      <c r="F1238" s="11">
        <v>8</v>
      </c>
      <c r="G1238" s="7">
        <v>3324.98</v>
      </c>
    </row>
    <row r="1239" spans="1:7" s="35" customFormat="1" ht="25.5" hidden="1" customHeight="1" x14ac:dyDescent="0.2">
      <c r="A1239" s="5" t="s">
        <v>59</v>
      </c>
      <c r="B1239" s="5" t="s">
        <v>106</v>
      </c>
      <c r="C1239" s="36">
        <v>42430</v>
      </c>
      <c r="D1239" s="8" t="s">
        <v>15</v>
      </c>
      <c r="E1239" s="29" t="s">
        <v>128</v>
      </c>
      <c r="F1239" s="11">
        <v>20</v>
      </c>
      <c r="G1239" s="7">
        <v>12483.14</v>
      </c>
    </row>
    <row r="1240" spans="1:7" s="35" customFormat="1" ht="25.5" hidden="1" customHeight="1" x14ac:dyDescent="0.2">
      <c r="A1240" s="5" t="s">
        <v>60</v>
      </c>
      <c r="B1240" s="5" t="s">
        <v>104</v>
      </c>
      <c r="C1240" s="36">
        <v>42430</v>
      </c>
      <c r="D1240" s="37" t="s">
        <v>18</v>
      </c>
      <c r="E1240" s="29" t="s">
        <v>131</v>
      </c>
      <c r="F1240" s="11">
        <v>11</v>
      </c>
      <c r="G1240" s="7">
        <v>2674.79</v>
      </c>
    </row>
    <row r="1241" spans="1:7" s="35" customFormat="1" ht="25.5" hidden="1" customHeight="1" x14ac:dyDescent="0.2">
      <c r="A1241" s="5" t="s">
        <v>60</v>
      </c>
      <c r="B1241" s="5" t="s">
        <v>104</v>
      </c>
      <c r="C1241" s="36">
        <v>42430</v>
      </c>
      <c r="D1241" s="8" t="s">
        <v>8</v>
      </c>
      <c r="E1241" s="29" t="s">
        <v>120</v>
      </c>
      <c r="F1241" s="11">
        <v>11</v>
      </c>
      <c r="G1241" s="7">
        <v>4175.4399999999996</v>
      </c>
    </row>
    <row r="1242" spans="1:7" s="35" customFormat="1" ht="25.5" hidden="1" customHeight="1" x14ac:dyDescent="0.2">
      <c r="A1242" s="5" t="s">
        <v>60</v>
      </c>
      <c r="B1242" s="5" t="s">
        <v>104</v>
      </c>
      <c r="C1242" s="36">
        <v>42430</v>
      </c>
      <c r="D1242" s="8" t="s">
        <v>9</v>
      </c>
      <c r="E1242" s="29" t="s">
        <v>132</v>
      </c>
      <c r="F1242" s="11">
        <v>6</v>
      </c>
      <c r="G1242" s="7">
        <v>3073.49</v>
      </c>
    </row>
    <row r="1243" spans="1:7" s="35" customFormat="1" ht="25.5" hidden="1" customHeight="1" x14ac:dyDescent="0.2">
      <c r="A1243" s="5" t="s">
        <v>60</v>
      </c>
      <c r="B1243" s="5" t="s">
        <v>104</v>
      </c>
      <c r="C1243" s="36">
        <v>42430</v>
      </c>
      <c r="D1243" s="8" t="s">
        <v>35</v>
      </c>
      <c r="E1243" s="29" t="s">
        <v>139</v>
      </c>
      <c r="F1243" s="11">
        <v>5</v>
      </c>
      <c r="G1243" s="7">
        <v>1828.33</v>
      </c>
    </row>
    <row r="1244" spans="1:7" s="35" customFormat="1" ht="25.5" hidden="1" customHeight="1" x14ac:dyDescent="0.2">
      <c r="A1244" s="5" t="s">
        <v>60</v>
      </c>
      <c r="B1244" s="5" t="s">
        <v>104</v>
      </c>
      <c r="C1244" s="36">
        <v>42430</v>
      </c>
      <c r="D1244" s="8" t="s">
        <v>21</v>
      </c>
      <c r="E1244" s="29" t="s">
        <v>141</v>
      </c>
      <c r="F1244" s="11">
        <v>11</v>
      </c>
      <c r="G1244" s="7">
        <v>5584</v>
      </c>
    </row>
    <row r="1245" spans="1:7" s="35" customFormat="1" ht="25.5" hidden="1" customHeight="1" x14ac:dyDescent="0.2">
      <c r="A1245" s="5" t="s">
        <v>60</v>
      </c>
      <c r="B1245" s="5" t="s">
        <v>104</v>
      </c>
      <c r="C1245" s="36">
        <v>42430</v>
      </c>
      <c r="D1245" s="8" t="s">
        <v>22</v>
      </c>
      <c r="E1245" s="29" t="s">
        <v>121</v>
      </c>
      <c r="F1245" s="11">
        <v>1</v>
      </c>
      <c r="G1245" s="7">
        <v>200</v>
      </c>
    </row>
    <row r="1246" spans="1:7" s="35" customFormat="1" ht="25.5" hidden="1" customHeight="1" x14ac:dyDescent="0.2">
      <c r="A1246" s="5" t="s">
        <v>60</v>
      </c>
      <c r="B1246" s="5" t="s">
        <v>104</v>
      </c>
      <c r="C1246" s="36">
        <v>42430</v>
      </c>
      <c r="D1246" s="8" t="s">
        <v>10</v>
      </c>
      <c r="E1246" s="29" t="s">
        <v>122</v>
      </c>
      <c r="F1246" s="11">
        <v>30</v>
      </c>
      <c r="G1246" s="7">
        <v>11048.68</v>
      </c>
    </row>
    <row r="1247" spans="1:7" s="35" customFormat="1" ht="25.5" hidden="1" customHeight="1" x14ac:dyDescent="0.2">
      <c r="A1247" s="5" t="s">
        <v>60</v>
      </c>
      <c r="B1247" s="5" t="s">
        <v>104</v>
      </c>
      <c r="C1247" s="36">
        <v>42430</v>
      </c>
      <c r="D1247" s="8">
        <v>11022331</v>
      </c>
      <c r="E1247" s="29" t="s">
        <v>123</v>
      </c>
      <c r="F1247" s="11">
        <v>7</v>
      </c>
      <c r="G1247" s="7">
        <v>3296.07</v>
      </c>
    </row>
    <row r="1248" spans="1:7" s="35" customFormat="1" ht="25.5" hidden="1" customHeight="1" x14ac:dyDescent="0.2">
      <c r="A1248" s="5" t="s">
        <v>60</v>
      </c>
      <c r="B1248" s="5" t="s">
        <v>104</v>
      </c>
      <c r="C1248" s="36">
        <v>42430</v>
      </c>
      <c r="D1248" s="8" t="s">
        <v>12</v>
      </c>
      <c r="E1248" s="29" t="s">
        <v>124</v>
      </c>
      <c r="F1248" s="11">
        <v>7</v>
      </c>
      <c r="G1248" s="7">
        <v>4632.7299999999996</v>
      </c>
    </row>
    <row r="1249" spans="1:7" s="35" customFormat="1" ht="25.5" hidden="1" customHeight="1" x14ac:dyDescent="0.2">
      <c r="A1249" s="5" t="s">
        <v>60</v>
      </c>
      <c r="B1249" s="5" t="s">
        <v>104</v>
      </c>
      <c r="C1249" s="36">
        <v>42430</v>
      </c>
      <c r="D1249" s="8" t="s">
        <v>45</v>
      </c>
      <c r="E1249" s="29" t="s">
        <v>144</v>
      </c>
      <c r="F1249" s="11">
        <v>2</v>
      </c>
      <c r="G1249" s="7">
        <v>962.04</v>
      </c>
    </row>
    <row r="1250" spans="1:7" s="35" customFormat="1" ht="25.5" hidden="1" customHeight="1" x14ac:dyDescent="0.2">
      <c r="A1250" s="5" t="s">
        <v>60</v>
      </c>
      <c r="B1250" s="5" t="s">
        <v>104</v>
      </c>
      <c r="C1250" s="36">
        <v>42430</v>
      </c>
      <c r="D1250" s="8" t="s">
        <v>23</v>
      </c>
      <c r="E1250" s="29" t="s">
        <v>146</v>
      </c>
      <c r="F1250" s="11">
        <v>18</v>
      </c>
      <c r="G1250" s="7">
        <v>12673.8</v>
      </c>
    </row>
    <row r="1251" spans="1:7" s="35" customFormat="1" ht="25.5" hidden="1" customHeight="1" x14ac:dyDescent="0.2">
      <c r="A1251" s="5" t="s">
        <v>60</v>
      </c>
      <c r="B1251" s="5" t="s">
        <v>104</v>
      </c>
      <c r="C1251" s="36">
        <v>42430</v>
      </c>
      <c r="D1251" s="8" t="s">
        <v>13</v>
      </c>
      <c r="E1251" s="29" t="s">
        <v>126</v>
      </c>
      <c r="F1251" s="11">
        <v>120</v>
      </c>
      <c r="G1251" s="7">
        <v>33313.31</v>
      </c>
    </row>
    <row r="1252" spans="1:7" s="35" customFormat="1" ht="25.5" hidden="1" customHeight="1" x14ac:dyDescent="0.2">
      <c r="A1252" s="5" t="s">
        <v>60</v>
      </c>
      <c r="B1252" s="5" t="s">
        <v>104</v>
      </c>
      <c r="C1252" s="36">
        <v>42430</v>
      </c>
      <c r="D1252" s="8" t="s">
        <v>14</v>
      </c>
      <c r="E1252" s="29" t="s">
        <v>127</v>
      </c>
      <c r="F1252" s="11">
        <v>37</v>
      </c>
      <c r="G1252" s="7">
        <v>13199.85</v>
      </c>
    </row>
    <row r="1253" spans="1:7" s="35" customFormat="1" ht="25.5" hidden="1" customHeight="1" x14ac:dyDescent="0.2">
      <c r="A1253" s="5" t="s">
        <v>60</v>
      </c>
      <c r="B1253" s="5" t="s">
        <v>104</v>
      </c>
      <c r="C1253" s="36">
        <v>42430</v>
      </c>
      <c r="D1253" s="8" t="s">
        <v>15</v>
      </c>
      <c r="E1253" s="29" t="s">
        <v>128</v>
      </c>
      <c r="F1253" s="11">
        <v>30</v>
      </c>
      <c r="G1253" s="7">
        <v>15279.29</v>
      </c>
    </row>
    <row r="1254" spans="1:7" s="35" customFormat="1" ht="25.5" hidden="1" customHeight="1" x14ac:dyDescent="0.2">
      <c r="A1254" s="5" t="s">
        <v>60</v>
      </c>
      <c r="B1254" s="5" t="s">
        <v>104</v>
      </c>
      <c r="C1254" s="36">
        <v>42430</v>
      </c>
      <c r="D1254" s="8" t="s">
        <v>50</v>
      </c>
      <c r="E1254" s="29" t="s">
        <v>149</v>
      </c>
      <c r="F1254" s="11">
        <v>14</v>
      </c>
      <c r="G1254" s="7">
        <v>6245.54</v>
      </c>
    </row>
    <row r="1255" spans="1:7" s="35" customFormat="1" ht="25.5" hidden="1" customHeight="1" x14ac:dyDescent="0.2">
      <c r="A1255" s="5" t="s">
        <v>60</v>
      </c>
      <c r="B1255" s="5" t="s">
        <v>104</v>
      </c>
      <c r="C1255" s="36">
        <v>42430</v>
      </c>
      <c r="D1255" s="8" t="s">
        <v>63</v>
      </c>
      <c r="E1255" s="29" t="s">
        <v>195</v>
      </c>
      <c r="F1255" s="11">
        <v>1</v>
      </c>
      <c r="G1255" s="7">
        <v>385.51</v>
      </c>
    </row>
    <row r="1256" spans="1:7" s="35" customFormat="1" ht="25.5" hidden="1" customHeight="1" x14ac:dyDescent="0.2">
      <c r="A1256" s="5" t="s">
        <v>60</v>
      </c>
      <c r="B1256" s="5" t="s">
        <v>104</v>
      </c>
      <c r="C1256" s="36">
        <v>42430</v>
      </c>
      <c r="D1256" s="8" t="s">
        <v>61</v>
      </c>
      <c r="E1256" s="29" t="s">
        <v>175</v>
      </c>
      <c r="F1256" s="11">
        <v>75</v>
      </c>
      <c r="G1256" s="7">
        <v>37128.089999999997</v>
      </c>
    </row>
    <row r="1257" spans="1:7" s="35" customFormat="1" ht="25.5" hidden="1" customHeight="1" x14ac:dyDescent="0.2">
      <c r="A1257" s="5" t="s">
        <v>85</v>
      </c>
      <c r="B1257" s="5" t="s">
        <v>130</v>
      </c>
      <c r="C1257" s="36">
        <v>42430</v>
      </c>
      <c r="D1257" s="37" t="s">
        <v>18</v>
      </c>
      <c r="E1257" s="29" t="s">
        <v>131</v>
      </c>
      <c r="F1257" s="11">
        <v>1</v>
      </c>
      <c r="G1257" s="7">
        <v>304</v>
      </c>
    </row>
    <row r="1258" spans="1:7" s="35" customFormat="1" ht="25.5" hidden="1" customHeight="1" x14ac:dyDescent="0.2">
      <c r="A1258" s="5" t="s">
        <v>85</v>
      </c>
      <c r="B1258" s="5" t="s">
        <v>130</v>
      </c>
      <c r="C1258" s="36">
        <v>42430</v>
      </c>
      <c r="D1258" s="8" t="s">
        <v>8</v>
      </c>
      <c r="E1258" s="29" t="s">
        <v>120</v>
      </c>
      <c r="F1258" s="11">
        <v>1</v>
      </c>
      <c r="G1258" s="7">
        <v>440</v>
      </c>
    </row>
    <row r="1259" spans="1:7" s="35" customFormat="1" ht="25.5" hidden="1" customHeight="1" x14ac:dyDescent="0.2">
      <c r="A1259" s="5" t="s">
        <v>85</v>
      </c>
      <c r="B1259" s="5" t="s">
        <v>130</v>
      </c>
      <c r="C1259" s="36">
        <v>42430</v>
      </c>
      <c r="D1259" s="8" t="s">
        <v>22</v>
      </c>
      <c r="E1259" s="29" t="s">
        <v>121</v>
      </c>
      <c r="F1259" s="11">
        <v>1</v>
      </c>
      <c r="G1259" s="7">
        <v>200</v>
      </c>
    </row>
    <row r="1260" spans="1:7" s="35" customFormat="1" ht="25.5" hidden="1" customHeight="1" x14ac:dyDescent="0.2">
      <c r="A1260" s="5" t="s">
        <v>85</v>
      </c>
      <c r="B1260" s="5" t="s">
        <v>130</v>
      </c>
      <c r="C1260" s="36">
        <v>42430</v>
      </c>
      <c r="D1260" s="8" t="s">
        <v>11</v>
      </c>
      <c r="E1260" s="29" t="s">
        <v>123</v>
      </c>
      <c r="F1260" s="11">
        <v>3</v>
      </c>
      <c r="G1260" s="7">
        <v>1584.28</v>
      </c>
    </row>
    <row r="1261" spans="1:7" s="35" customFormat="1" ht="25.5" hidden="1" customHeight="1" x14ac:dyDescent="0.2">
      <c r="A1261" s="5" t="s">
        <v>85</v>
      </c>
      <c r="B1261" s="5" t="s">
        <v>130</v>
      </c>
      <c r="C1261" s="36">
        <v>42430</v>
      </c>
      <c r="D1261" s="8" t="s">
        <v>13</v>
      </c>
      <c r="E1261" s="29" t="s">
        <v>126</v>
      </c>
      <c r="F1261" s="11">
        <v>3</v>
      </c>
      <c r="G1261" s="7">
        <v>892.33</v>
      </c>
    </row>
    <row r="1262" spans="1:7" s="35" customFormat="1" ht="25.5" hidden="1" customHeight="1" x14ac:dyDescent="0.2">
      <c r="A1262" s="5" t="s">
        <v>85</v>
      </c>
      <c r="B1262" s="5" t="s">
        <v>130</v>
      </c>
      <c r="C1262" s="36">
        <v>42430</v>
      </c>
      <c r="D1262" s="8" t="s">
        <v>14</v>
      </c>
      <c r="E1262" s="29" t="s">
        <v>127</v>
      </c>
      <c r="F1262" s="11">
        <v>9</v>
      </c>
      <c r="G1262" s="7">
        <v>3889.02</v>
      </c>
    </row>
    <row r="1263" spans="1:7" s="35" customFormat="1" ht="25.5" hidden="1" customHeight="1" x14ac:dyDescent="0.2">
      <c r="A1263" s="5" t="s">
        <v>85</v>
      </c>
      <c r="B1263" s="5" t="s">
        <v>130</v>
      </c>
      <c r="C1263" s="36">
        <v>42430</v>
      </c>
      <c r="D1263" s="8" t="s">
        <v>16</v>
      </c>
      <c r="E1263" s="29" t="s">
        <v>129</v>
      </c>
      <c r="F1263" s="11">
        <v>1</v>
      </c>
      <c r="G1263" s="7">
        <v>175.22</v>
      </c>
    </row>
    <row r="1264" spans="1:7" s="35" customFormat="1" ht="25.5" hidden="1" customHeight="1" x14ac:dyDescent="0.2">
      <c r="A1264" s="5" t="s">
        <v>76</v>
      </c>
      <c r="B1264" s="5" t="s">
        <v>99</v>
      </c>
      <c r="C1264" s="36">
        <v>42430</v>
      </c>
      <c r="D1264" s="37" t="s">
        <v>18</v>
      </c>
      <c r="E1264" s="29" t="s">
        <v>131</v>
      </c>
      <c r="F1264" s="11">
        <v>3</v>
      </c>
      <c r="G1264" s="7">
        <v>912</v>
      </c>
    </row>
    <row r="1265" spans="1:7" s="35" customFormat="1" ht="25.5" hidden="1" customHeight="1" x14ac:dyDescent="0.2">
      <c r="A1265" s="5" t="s">
        <v>76</v>
      </c>
      <c r="B1265" s="5" t="s">
        <v>99</v>
      </c>
      <c r="C1265" s="36">
        <v>42430</v>
      </c>
      <c r="D1265" s="8" t="s">
        <v>8</v>
      </c>
      <c r="E1265" s="29" t="s">
        <v>120</v>
      </c>
      <c r="F1265" s="11">
        <v>3</v>
      </c>
      <c r="G1265" s="7">
        <v>1320</v>
      </c>
    </row>
    <row r="1266" spans="1:7" s="35" customFormat="1" ht="25.5" hidden="1" customHeight="1" x14ac:dyDescent="0.2">
      <c r="A1266" s="5" t="s">
        <v>76</v>
      </c>
      <c r="B1266" s="5" t="s">
        <v>99</v>
      </c>
      <c r="C1266" s="36">
        <v>42430</v>
      </c>
      <c r="D1266" s="8" t="s">
        <v>9</v>
      </c>
      <c r="E1266" s="29" t="s">
        <v>132</v>
      </c>
      <c r="F1266" s="11">
        <v>3</v>
      </c>
      <c r="G1266" s="7">
        <v>1732</v>
      </c>
    </row>
    <row r="1267" spans="1:7" s="35" customFormat="1" ht="25.5" hidden="1" customHeight="1" x14ac:dyDescent="0.2">
      <c r="A1267" s="5" t="s">
        <v>76</v>
      </c>
      <c r="B1267" s="5" t="s">
        <v>99</v>
      </c>
      <c r="C1267" s="36">
        <v>42430</v>
      </c>
      <c r="D1267" s="8" t="s">
        <v>21</v>
      </c>
      <c r="E1267" s="29" t="s">
        <v>141</v>
      </c>
      <c r="F1267" s="11">
        <v>1</v>
      </c>
      <c r="G1267" s="7">
        <v>640</v>
      </c>
    </row>
    <row r="1268" spans="1:7" s="35" customFormat="1" ht="25.5" hidden="1" customHeight="1" x14ac:dyDescent="0.2">
      <c r="A1268" s="5" t="s">
        <v>76</v>
      </c>
      <c r="B1268" s="5" t="s">
        <v>99</v>
      </c>
      <c r="C1268" s="36">
        <v>42430</v>
      </c>
      <c r="D1268" s="8" t="s">
        <v>22</v>
      </c>
      <c r="E1268" s="29" t="s">
        <v>121</v>
      </c>
      <c r="F1268" s="11">
        <v>2</v>
      </c>
      <c r="G1268" s="7">
        <v>400</v>
      </c>
    </row>
    <row r="1269" spans="1:7" s="35" customFormat="1" ht="25.5" hidden="1" customHeight="1" x14ac:dyDescent="0.2">
      <c r="A1269" s="5" t="s">
        <v>76</v>
      </c>
      <c r="B1269" s="5" t="s">
        <v>99</v>
      </c>
      <c r="C1269" s="36">
        <v>42430</v>
      </c>
      <c r="D1269" s="8" t="s">
        <v>10</v>
      </c>
      <c r="E1269" s="29" t="s">
        <v>122</v>
      </c>
      <c r="F1269" s="11">
        <v>5</v>
      </c>
      <c r="G1269" s="7">
        <v>1900</v>
      </c>
    </row>
    <row r="1270" spans="1:7" s="35" customFormat="1" ht="25.5" hidden="1" customHeight="1" x14ac:dyDescent="0.2">
      <c r="A1270" s="5" t="s">
        <v>76</v>
      </c>
      <c r="B1270" s="5" t="s">
        <v>99</v>
      </c>
      <c r="C1270" s="36">
        <v>42430</v>
      </c>
      <c r="D1270" s="8" t="s">
        <v>11</v>
      </c>
      <c r="E1270" s="29" t="s">
        <v>123</v>
      </c>
      <c r="F1270" s="11">
        <v>5</v>
      </c>
      <c r="G1270" s="7">
        <v>2750</v>
      </c>
    </row>
    <row r="1271" spans="1:7" s="35" customFormat="1" ht="25.5" hidden="1" customHeight="1" x14ac:dyDescent="0.2">
      <c r="A1271" s="5" t="s">
        <v>76</v>
      </c>
      <c r="B1271" s="5" t="s">
        <v>99</v>
      </c>
      <c r="C1271" s="36">
        <v>42430</v>
      </c>
      <c r="D1271" s="8" t="s">
        <v>12</v>
      </c>
      <c r="E1271" s="29" t="s">
        <v>124</v>
      </c>
      <c r="F1271" s="11">
        <v>1</v>
      </c>
      <c r="G1271" s="7">
        <v>733</v>
      </c>
    </row>
    <row r="1272" spans="1:7" s="35" customFormat="1" ht="25.5" hidden="1" customHeight="1" x14ac:dyDescent="0.2">
      <c r="A1272" s="5" t="s">
        <v>76</v>
      </c>
      <c r="B1272" s="5" t="s">
        <v>99</v>
      </c>
      <c r="C1272" s="36">
        <v>42430</v>
      </c>
      <c r="D1272" s="8" t="s">
        <v>24</v>
      </c>
      <c r="E1272" s="29" t="s">
        <v>125</v>
      </c>
      <c r="F1272" s="11">
        <v>2</v>
      </c>
      <c r="G1272" s="7">
        <v>500</v>
      </c>
    </row>
    <row r="1273" spans="1:7" s="35" customFormat="1" ht="25.5" hidden="1" customHeight="1" x14ac:dyDescent="0.2">
      <c r="A1273" s="5" t="s">
        <v>76</v>
      </c>
      <c r="B1273" s="5" t="s">
        <v>99</v>
      </c>
      <c r="C1273" s="36">
        <v>42430</v>
      </c>
      <c r="D1273" s="8" t="s">
        <v>13</v>
      </c>
      <c r="E1273" s="29" t="s">
        <v>126</v>
      </c>
      <c r="F1273" s="11">
        <v>4</v>
      </c>
      <c r="G1273" s="7">
        <v>1216</v>
      </c>
    </row>
    <row r="1274" spans="1:7" s="35" customFormat="1" ht="25.5" hidden="1" customHeight="1" x14ac:dyDescent="0.2">
      <c r="A1274" s="5" t="s">
        <v>76</v>
      </c>
      <c r="B1274" s="5" t="s">
        <v>99</v>
      </c>
      <c r="C1274" s="36">
        <v>42430</v>
      </c>
      <c r="D1274" s="8" t="s">
        <v>14</v>
      </c>
      <c r="E1274" s="29" t="s">
        <v>127</v>
      </c>
      <c r="F1274" s="11">
        <v>1</v>
      </c>
      <c r="G1274" s="7">
        <v>440</v>
      </c>
    </row>
    <row r="1275" spans="1:7" s="35" customFormat="1" ht="25.5" hidden="1" customHeight="1" x14ac:dyDescent="0.2">
      <c r="A1275" s="5" t="s">
        <v>76</v>
      </c>
      <c r="B1275" s="5" t="s">
        <v>99</v>
      </c>
      <c r="C1275" s="36">
        <v>42430</v>
      </c>
      <c r="D1275" s="8" t="s">
        <v>15</v>
      </c>
      <c r="E1275" s="29" t="s">
        <v>128</v>
      </c>
      <c r="F1275" s="11">
        <v>1</v>
      </c>
      <c r="G1275" s="7">
        <v>679.2</v>
      </c>
    </row>
    <row r="1276" spans="1:7" s="35" customFormat="1" ht="25.5" hidden="1" customHeight="1" x14ac:dyDescent="0.2">
      <c r="A1276" s="5" t="s">
        <v>76</v>
      </c>
      <c r="B1276" s="5" t="s">
        <v>99</v>
      </c>
      <c r="C1276" s="36">
        <v>42430</v>
      </c>
      <c r="D1276" s="8" t="s">
        <v>61</v>
      </c>
      <c r="E1276" s="29" t="s">
        <v>175</v>
      </c>
      <c r="F1276" s="11">
        <v>2</v>
      </c>
      <c r="G1276" s="7">
        <v>1280</v>
      </c>
    </row>
    <row r="1277" spans="1:7" s="35" customFormat="1" ht="25.5" hidden="1" customHeight="1" x14ac:dyDescent="0.2">
      <c r="A1277" s="5" t="s">
        <v>76</v>
      </c>
      <c r="B1277" s="5" t="s">
        <v>99</v>
      </c>
      <c r="C1277" s="36">
        <v>42430</v>
      </c>
      <c r="D1277" s="8" t="s">
        <v>16</v>
      </c>
      <c r="E1277" s="29" t="s">
        <v>129</v>
      </c>
      <c r="F1277" s="11">
        <v>1</v>
      </c>
      <c r="G1277" s="7">
        <v>200</v>
      </c>
    </row>
    <row r="1278" spans="1:7" s="35" customFormat="1" ht="25.5" hidden="1" customHeight="1" x14ac:dyDescent="0.2">
      <c r="A1278" s="5" t="s">
        <v>76</v>
      </c>
      <c r="B1278" s="5" t="s">
        <v>99</v>
      </c>
      <c r="C1278" s="36">
        <v>42430</v>
      </c>
      <c r="D1278" s="8" t="s">
        <v>25</v>
      </c>
      <c r="E1278" s="29" t="s">
        <v>150</v>
      </c>
      <c r="F1278" s="11">
        <v>1</v>
      </c>
      <c r="G1278" s="7">
        <v>342</v>
      </c>
    </row>
    <row r="1279" spans="1:7" s="35" customFormat="1" ht="25.5" hidden="1" customHeight="1" x14ac:dyDescent="0.2">
      <c r="A1279" s="5" t="s">
        <v>76</v>
      </c>
      <c r="B1279" s="5" t="s">
        <v>99</v>
      </c>
      <c r="C1279" s="36">
        <v>42430</v>
      </c>
      <c r="D1279" s="8" t="s">
        <v>20</v>
      </c>
      <c r="E1279" s="29" t="s">
        <v>176</v>
      </c>
      <c r="F1279" s="11">
        <v>3</v>
      </c>
      <c r="G1279" s="7">
        <v>1485</v>
      </c>
    </row>
    <row r="1280" spans="1:7" s="35" customFormat="1" ht="25.5" hidden="1" customHeight="1" x14ac:dyDescent="0.2">
      <c r="A1280" s="5" t="s">
        <v>79</v>
      </c>
      <c r="B1280" s="5" t="s">
        <v>110</v>
      </c>
      <c r="C1280" s="36">
        <v>42430</v>
      </c>
      <c r="D1280" s="37" t="s">
        <v>18</v>
      </c>
      <c r="E1280" s="29" t="s">
        <v>131</v>
      </c>
      <c r="F1280" s="11">
        <v>3</v>
      </c>
      <c r="G1280" s="7">
        <v>866.09</v>
      </c>
    </row>
    <row r="1281" spans="1:7" s="35" customFormat="1" ht="25.5" hidden="1" customHeight="1" x14ac:dyDescent="0.2">
      <c r="A1281" s="5" t="s">
        <v>79</v>
      </c>
      <c r="B1281" s="5" t="s">
        <v>110</v>
      </c>
      <c r="C1281" s="36">
        <v>42430</v>
      </c>
      <c r="D1281" s="8" t="s">
        <v>28</v>
      </c>
      <c r="E1281" s="29" t="s">
        <v>133</v>
      </c>
      <c r="F1281" s="11">
        <v>1</v>
      </c>
      <c r="G1281" s="7">
        <v>727.89</v>
      </c>
    </row>
    <row r="1282" spans="1:7" s="35" customFormat="1" ht="25.5" hidden="1" customHeight="1" x14ac:dyDescent="0.2">
      <c r="A1282" s="5" t="s">
        <v>79</v>
      </c>
      <c r="B1282" s="5" t="s">
        <v>110</v>
      </c>
      <c r="C1282" s="36">
        <v>42430</v>
      </c>
      <c r="D1282" s="8" t="s">
        <v>29</v>
      </c>
      <c r="E1282" s="29" t="s">
        <v>134</v>
      </c>
      <c r="F1282" s="11">
        <v>1</v>
      </c>
      <c r="G1282" s="7">
        <v>680</v>
      </c>
    </row>
    <row r="1283" spans="1:7" s="35" customFormat="1" ht="25.5" hidden="1" customHeight="1" x14ac:dyDescent="0.2">
      <c r="A1283" s="5" t="s">
        <v>79</v>
      </c>
      <c r="B1283" s="5" t="s">
        <v>110</v>
      </c>
      <c r="C1283" s="36">
        <v>42430</v>
      </c>
      <c r="D1283" s="8" t="s">
        <v>30</v>
      </c>
      <c r="E1283" s="29" t="s">
        <v>170</v>
      </c>
      <c r="F1283" s="11">
        <v>2</v>
      </c>
      <c r="G1283" s="7">
        <v>1800.61</v>
      </c>
    </row>
    <row r="1284" spans="1:7" s="35" customFormat="1" ht="25.5" hidden="1" customHeight="1" x14ac:dyDescent="0.2">
      <c r="A1284" s="5" t="s">
        <v>79</v>
      </c>
      <c r="B1284" s="5" t="s">
        <v>110</v>
      </c>
      <c r="C1284" s="36">
        <v>42430</v>
      </c>
      <c r="D1284" s="8" t="s">
        <v>31</v>
      </c>
      <c r="E1284" s="29" t="s">
        <v>135</v>
      </c>
      <c r="F1284" s="11">
        <v>1</v>
      </c>
      <c r="G1284" s="7">
        <v>1840</v>
      </c>
    </row>
    <row r="1285" spans="1:7" s="35" customFormat="1" ht="25.5" hidden="1" customHeight="1" x14ac:dyDescent="0.2">
      <c r="A1285" s="5" t="s">
        <v>79</v>
      </c>
      <c r="B1285" s="5" t="s">
        <v>110</v>
      </c>
      <c r="C1285" s="36">
        <v>42430</v>
      </c>
      <c r="D1285" s="8" t="s">
        <v>8</v>
      </c>
      <c r="E1285" s="29" t="s">
        <v>120</v>
      </c>
      <c r="F1285" s="11">
        <v>29</v>
      </c>
      <c r="G1285" s="7">
        <v>11652.41</v>
      </c>
    </row>
    <row r="1286" spans="1:7" s="35" customFormat="1" ht="25.5" hidden="1" customHeight="1" x14ac:dyDescent="0.2">
      <c r="A1286" s="5" t="s">
        <v>79</v>
      </c>
      <c r="B1286" s="5" t="s">
        <v>110</v>
      </c>
      <c r="C1286" s="36">
        <v>42430</v>
      </c>
      <c r="D1286" s="8" t="s">
        <v>9</v>
      </c>
      <c r="E1286" s="29" t="s">
        <v>132</v>
      </c>
      <c r="F1286" s="11">
        <v>20</v>
      </c>
      <c r="G1286" s="7">
        <v>11469.39</v>
      </c>
    </row>
    <row r="1287" spans="1:7" s="35" customFormat="1" ht="25.5" hidden="1" customHeight="1" x14ac:dyDescent="0.2">
      <c r="A1287" s="5" t="s">
        <v>79</v>
      </c>
      <c r="B1287" s="5" t="s">
        <v>110</v>
      </c>
      <c r="C1287" s="36">
        <v>42430</v>
      </c>
      <c r="D1287" s="8" t="s">
        <v>34</v>
      </c>
      <c r="E1287" s="29" t="s">
        <v>138</v>
      </c>
      <c r="F1287" s="11">
        <v>4</v>
      </c>
      <c r="G1287" s="7">
        <v>8108.26</v>
      </c>
    </row>
    <row r="1288" spans="1:7" s="35" customFormat="1" ht="25.5" hidden="1" customHeight="1" x14ac:dyDescent="0.2">
      <c r="A1288" s="5" t="s">
        <v>79</v>
      </c>
      <c r="B1288" s="5" t="s">
        <v>110</v>
      </c>
      <c r="C1288" s="36">
        <v>42430</v>
      </c>
      <c r="D1288" s="8" t="s">
        <v>35</v>
      </c>
      <c r="E1288" s="29" t="s">
        <v>139</v>
      </c>
      <c r="F1288" s="11">
        <v>3</v>
      </c>
      <c r="G1288" s="7">
        <v>2364.09</v>
      </c>
    </row>
    <row r="1289" spans="1:7" s="35" customFormat="1" ht="25.5" hidden="1" customHeight="1" x14ac:dyDescent="0.2">
      <c r="A1289" s="5" t="s">
        <v>79</v>
      </c>
      <c r="B1289" s="5" t="s">
        <v>110</v>
      </c>
      <c r="C1289" s="36">
        <v>42430</v>
      </c>
      <c r="D1289" s="8" t="s">
        <v>36</v>
      </c>
      <c r="E1289" s="29" t="s">
        <v>140</v>
      </c>
      <c r="F1289" s="11">
        <v>1</v>
      </c>
      <c r="G1289" s="7">
        <v>579.46</v>
      </c>
    </row>
    <row r="1290" spans="1:7" s="35" customFormat="1" ht="25.5" hidden="1" customHeight="1" x14ac:dyDescent="0.2">
      <c r="A1290" s="5" t="s">
        <v>79</v>
      </c>
      <c r="B1290" s="5" t="s">
        <v>110</v>
      </c>
      <c r="C1290" s="36">
        <v>42430</v>
      </c>
      <c r="D1290" s="8" t="s">
        <v>21</v>
      </c>
      <c r="E1290" s="29" t="s">
        <v>141</v>
      </c>
      <c r="F1290" s="11">
        <v>6</v>
      </c>
      <c r="G1290" s="7">
        <v>3143.54</v>
      </c>
    </row>
    <row r="1291" spans="1:7" s="35" customFormat="1" ht="25.5" hidden="1" customHeight="1" x14ac:dyDescent="0.2">
      <c r="A1291" s="5" t="s">
        <v>79</v>
      </c>
      <c r="B1291" s="5" t="s">
        <v>110</v>
      </c>
      <c r="C1291" s="36">
        <v>42430</v>
      </c>
      <c r="D1291" s="8" t="s">
        <v>10</v>
      </c>
      <c r="E1291" s="29" t="s">
        <v>122</v>
      </c>
      <c r="F1291" s="11">
        <v>6</v>
      </c>
      <c r="G1291" s="7">
        <v>2120.98</v>
      </c>
    </row>
    <row r="1292" spans="1:7" s="35" customFormat="1" ht="25.5" hidden="1" customHeight="1" x14ac:dyDescent="0.2">
      <c r="A1292" s="5" t="s">
        <v>79</v>
      </c>
      <c r="B1292" s="5" t="s">
        <v>110</v>
      </c>
      <c r="C1292" s="36">
        <v>42430</v>
      </c>
      <c r="D1292" s="8" t="s">
        <v>38</v>
      </c>
      <c r="E1292" s="29" t="s">
        <v>180</v>
      </c>
      <c r="F1292" s="11">
        <v>1</v>
      </c>
      <c r="G1292" s="7">
        <v>997.94</v>
      </c>
    </row>
    <row r="1293" spans="1:7" s="35" customFormat="1" ht="25.5" hidden="1" customHeight="1" x14ac:dyDescent="0.2">
      <c r="A1293" s="5" t="s">
        <v>79</v>
      </c>
      <c r="B1293" s="5" t="s">
        <v>110</v>
      </c>
      <c r="C1293" s="36">
        <v>42430</v>
      </c>
      <c r="D1293" s="8" t="s">
        <v>11</v>
      </c>
      <c r="E1293" s="29" t="s">
        <v>123</v>
      </c>
      <c r="F1293" s="11">
        <v>42</v>
      </c>
      <c r="G1293" s="7">
        <v>21407.87</v>
      </c>
    </row>
    <row r="1294" spans="1:7" s="35" customFormat="1" ht="25.5" hidden="1" customHeight="1" x14ac:dyDescent="0.2">
      <c r="A1294" s="5" t="s">
        <v>79</v>
      </c>
      <c r="B1294" s="5" t="s">
        <v>110</v>
      </c>
      <c r="C1294" s="36">
        <v>42430</v>
      </c>
      <c r="D1294" s="8" t="s">
        <v>12</v>
      </c>
      <c r="E1294" s="29" t="s">
        <v>124</v>
      </c>
      <c r="F1294" s="11">
        <v>20</v>
      </c>
      <c r="G1294" s="7">
        <v>15403.7</v>
      </c>
    </row>
    <row r="1295" spans="1:7" s="35" customFormat="1" ht="25.5" hidden="1" customHeight="1" x14ac:dyDescent="0.2">
      <c r="A1295" s="5" t="s">
        <v>79</v>
      </c>
      <c r="B1295" s="5" t="s">
        <v>110</v>
      </c>
      <c r="C1295" s="36">
        <v>42430</v>
      </c>
      <c r="D1295" s="8" t="s">
        <v>43</v>
      </c>
      <c r="E1295" s="29" t="s">
        <v>142</v>
      </c>
      <c r="F1295" s="11">
        <v>6</v>
      </c>
      <c r="G1295" s="7">
        <v>16530.91</v>
      </c>
    </row>
    <row r="1296" spans="1:7" s="35" customFormat="1" ht="25.5" hidden="1" customHeight="1" x14ac:dyDescent="0.2">
      <c r="A1296" s="5" t="s">
        <v>79</v>
      </c>
      <c r="B1296" s="5" t="s">
        <v>110</v>
      </c>
      <c r="C1296" s="36">
        <v>42430</v>
      </c>
      <c r="D1296" s="8" t="s">
        <v>45</v>
      </c>
      <c r="E1296" s="29" t="s">
        <v>144</v>
      </c>
      <c r="F1296" s="11">
        <v>2</v>
      </c>
      <c r="G1296" s="7">
        <v>1851.64</v>
      </c>
    </row>
    <row r="1297" spans="1:7" s="35" customFormat="1" ht="25.5" hidden="1" customHeight="1" x14ac:dyDescent="0.2">
      <c r="A1297" s="5" t="s">
        <v>79</v>
      </c>
      <c r="B1297" s="5" t="s">
        <v>110</v>
      </c>
      <c r="C1297" s="36">
        <v>42430</v>
      </c>
      <c r="D1297" s="8" t="s">
        <v>23</v>
      </c>
      <c r="E1297" s="29" t="s">
        <v>146</v>
      </c>
      <c r="F1297" s="11">
        <v>8</v>
      </c>
      <c r="G1297" s="7">
        <v>5697.56</v>
      </c>
    </row>
    <row r="1298" spans="1:7" s="35" customFormat="1" ht="25.5" hidden="1" customHeight="1" x14ac:dyDescent="0.2">
      <c r="A1298" s="5" t="s">
        <v>79</v>
      </c>
      <c r="B1298" s="5" t="s">
        <v>110</v>
      </c>
      <c r="C1298" s="36">
        <v>42430</v>
      </c>
      <c r="D1298" s="8" t="s">
        <v>13</v>
      </c>
      <c r="E1298" s="29" t="s">
        <v>126</v>
      </c>
      <c r="F1298" s="11">
        <v>18</v>
      </c>
      <c r="G1298" s="7">
        <v>5370.85</v>
      </c>
    </row>
    <row r="1299" spans="1:7" s="35" customFormat="1" ht="25.5" hidden="1" customHeight="1" x14ac:dyDescent="0.25">
      <c r="A1299" s="5" t="s">
        <v>79</v>
      </c>
      <c r="B1299" s="5" t="s">
        <v>110</v>
      </c>
      <c r="C1299" s="36">
        <v>42430</v>
      </c>
      <c r="D1299" s="8" t="s">
        <v>89</v>
      </c>
      <c r="E1299" s="6" t="s">
        <v>147</v>
      </c>
      <c r="F1299" s="11">
        <v>1</v>
      </c>
      <c r="G1299" s="7">
        <v>903.28</v>
      </c>
    </row>
    <row r="1300" spans="1:7" s="35" customFormat="1" ht="25.5" hidden="1" customHeight="1" x14ac:dyDescent="0.2">
      <c r="A1300" s="5" t="s">
        <v>79</v>
      </c>
      <c r="B1300" s="5" t="s">
        <v>110</v>
      </c>
      <c r="C1300" s="36">
        <v>42430</v>
      </c>
      <c r="D1300" s="8">
        <v>11023431</v>
      </c>
      <c r="E1300" s="29" t="s">
        <v>127</v>
      </c>
      <c r="F1300" s="11">
        <v>132</v>
      </c>
      <c r="G1300" s="7">
        <v>52412.33</v>
      </c>
    </row>
    <row r="1301" spans="1:7" s="35" customFormat="1" ht="25.5" hidden="1" customHeight="1" x14ac:dyDescent="0.2">
      <c r="A1301" s="5" t="s">
        <v>79</v>
      </c>
      <c r="B1301" s="5" t="s">
        <v>110</v>
      </c>
      <c r="C1301" s="36">
        <v>42430</v>
      </c>
      <c r="D1301" s="8">
        <v>11023432</v>
      </c>
      <c r="E1301" s="29" t="s">
        <v>128</v>
      </c>
      <c r="F1301" s="11">
        <v>17</v>
      </c>
      <c r="G1301" s="7">
        <v>9919.19</v>
      </c>
    </row>
    <row r="1302" spans="1:7" s="35" customFormat="1" ht="25.5" hidden="1" customHeight="1" x14ac:dyDescent="0.2">
      <c r="A1302" s="5" t="s">
        <v>79</v>
      </c>
      <c r="B1302" s="5" t="s">
        <v>110</v>
      </c>
      <c r="C1302" s="36">
        <v>42430</v>
      </c>
      <c r="D1302" s="8" t="s">
        <v>49</v>
      </c>
      <c r="E1302" s="29" t="s">
        <v>148</v>
      </c>
      <c r="F1302" s="11">
        <v>1</v>
      </c>
      <c r="G1302" s="7">
        <v>1259.24</v>
      </c>
    </row>
    <row r="1303" spans="1:7" s="35" customFormat="1" ht="25.5" hidden="1" customHeight="1" x14ac:dyDescent="0.2">
      <c r="A1303" s="5" t="s">
        <v>79</v>
      </c>
      <c r="B1303" s="5" t="s">
        <v>110</v>
      </c>
      <c r="C1303" s="36">
        <v>42430</v>
      </c>
      <c r="D1303" s="8" t="s">
        <v>50</v>
      </c>
      <c r="E1303" s="29" t="s">
        <v>149</v>
      </c>
      <c r="F1303" s="11">
        <v>2</v>
      </c>
      <c r="G1303" s="7">
        <v>1437.19</v>
      </c>
    </row>
    <row r="1304" spans="1:7" s="35" customFormat="1" ht="25.5" hidden="1" customHeight="1" x14ac:dyDescent="0.2">
      <c r="A1304" s="5" t="s">
        <v>79</v>
      </c>
      <c r="B1304" s="5" t="s">
        <v>110</v>
      </c>
      <c r="C1304" s="36">
        <v>42430</v>
      </c>
      <c r="D1304" s="8" t="s">
        <v>61</v>
      </c>
      <c r="E1304" s="29" t="s">
        <v>175</v>
      </c>
      <c r="F1304" s="11">
        <v>21</v>
      </c>
      <c r="G1304" s="7">
        <v>12292.89</v>
      </c>
    </row>
    <row r="1305" spans="1:7" s="35" customFormat="1" ht="25.5" hidden="1" customHeight="1" x14ac:dyDescent="0.2">
      <c r="A1305" s="5" t="s">
        <v>79</v>
      </c>
      <c r="B1305" s="5" t="s">
        <v>110</v>
      </c>
      <c r="C1305" s="36">
        <v>42430</v>
      </c>
      <c r="D1305" s="8" t="s">
        <v>20</v>
      </c>
      <c r="E1305" s="29" t="s">
        <v>176</v>
      </c>
      <c r="F1305" s="11">
        <v>2</v>
      </c>
      <c r="G1305" s="7">
        <v>975.25</v>
      </c>
    </row>
    <row r="1306" spans="1:7" s="35" customFormat="1" ht="25.5" hidden="1" customHeight="1" x14ac:dyDescent="0.2">
      <c r="A1306" s="5" t="s">
        <v>79</v>
      </c>
      <c r="B1306" s="5" t="s">
        <v>110</v>
      </c>
      <c r="C1306" s="36">
        <v>42430</v>
      </c>
      <c r="D1306" s="8" t="s">
        <v>26</v>
      </c>
      <c r="E1306" s="29" t="s">
        <v>167</v>
      </c>
      <c r="F1306" s="11">
        <v>2</v>
      </c>
      <c r="G1306" s="7">
        <v>1313.76</v>
      </c>
    </row>
    <row r="1307" spans="1:7" s="35" customFormat="1" ht="25.5" hidden="1" customHeight="1" x14ac:dyDescent="0.2">
      <c r="A1307" s="5" t="s">
        <v>79</v>
      </c>
      <c r="B1307" s="5" t="s">
        <v>110</v>
      </c>
      <c r="C1307" s="36">
        <v>42430</v>
      </c>
      <c r="D1307" s="8" t="s">
        <v>53</v>
      </c>
      <c r="E1307" s="29" t="s">
        <v>152</v>
      </c>
      <c r="F1307" s="11">
        <v>2</v>
      </c>
      <c r="G1307" s="7">
        <v>4583.3999999999996</v>
      </c>
    </row>
    <row r="1308" spans="1:7" s="35" customFormat="1" ht="25.5" hidden="1" customHeight="1" x14ac:dyDescent="0.2">
      <c r="A1308" s="5" t="s">
        <v>81</v>
      </c>
      <c r="B1308" s="5" t="s">
        <v>104</v>
      </c>
      <c r="C1308" s="36">
        <v>42491</v>
      </c>
      <c r="D1308" s="8" t="s">
        <v>69</v>
      </c>
      <c r="E1308" s="29" t="s">
        <v>154</v>
      </c>
      <c r="F1308" s="11">
        <v>17</v>
      </c>
      <c r="G1308" s="7">
        <v>14111.21</v>
      </c>
    </row>
    <row r="1309" spans="1:7" s="35" customFormat="1" ht="25.5" hidden="1" customHeight="1" x14ac:dyDescent="0.2">
      <c r="A1309" s="5" t="s">
        <v>81</v>
      </c>
      <c r="B1309" s="5" t="s">
        <v>104</v>
      </c>
      <c r="C1309" s="36">
        <v>42491</v>
      </c>
      <c r="D1309" s="8" t="s">
        <v>82</v>
      </c>
      <c r="E1309" s="29" t="s">
        <v>155</v>
      </c>
      <c r="F1309" s="11">
        <v>6</v>
      </c>
      <c r="G1309" s="7">
        <v>6797.85</v>
      </c>
    </row>
    <row r="1310" spans="1:7" s="35" customFormat="1" ht="25.5" hidden="1" customHeight="1" x14ac:dyDescent="0.2">
      <c r="A1310" s="5" t="s">
        <v>81</v>
      </c>
      <c r="B1310" s="5" t="s">
        <v>104</v>
      </c>
      <c r="C1310" s="36">
        <v>42491</v>
      </c>
      <c r="D1310" s="8" t="s">
        <v>83</v>
      </c>
      <c r="E1310" s="29" t="s">
        <v>156</v>
      </c>
      <c r="F1310" s="11">
        <v>1</v>
      </c>
      <c r="G1310" s="7">
        <v>849.6</v>
      </c>
    </row>
    <row r="1311" spans="1:7" s="35" customFormat="1" ht="25.5" hidden="1" customHeight="1" x14ac:dyDescent="0.2">
      <c r="A1311" s="5" t="s">
        <v>85</v>
      </c>
      <c r="B1311" s="5" t="s">
        <v>111</v>
      </c>
      <c r="C1311" s="36">
        <v>42491</v>
      </c>
      <c r="D1311" s="37" t="s">
        <v>18</v>
      </c>
      <c r="E1311" s="29" t="s">
        <v>131</v>
      </c>
      <c r="F1311" s="11">
        <v>1</v>
      </c>
      <c r="G1311" s="7">
        <v>304</v>
      </c>
    </row>
    <row r="1312" spans="1:7" s="35" customFormat="1" ht="25.5" hidden="1" customHeight="1" x14ac:dyDescent="0.2">
      <c r="A1312" s="5" t="s">
        <v>85</v>
      </c>
      <c r="B1312" s="5" t="s">
        <v>111</v>
      </c>
      <c r="C1312" s="36">
        <v>42491</v>
      </c>
      <c r="D1312" s="8" t="s">
        <v>8</v>
      </c>
      <c r="E1312" s="29" t="s">
        <v>120</v>
      </c>
      <c r="F1312" s="11">
        <v>1</v>
      </c>
      <c r="G1312" s="7">
        <v>412.04</v>
      </c>
    </row>
    <row r="1313" spans="1:7" s="35" customFormat="1" ht="25.5" hidden="1" customHeight="1" x14ac:dyDescent="0.2">
      <c r="A1313" s="5" t="s">
        <v>85</v>
      </c>
      <c r="B1313" s="5" t="s">
        <v>111</v>
      </c>
      <c r="C1313" s="36">
        <v>42491</v>
      </c>
      <c r="D1313" s="8" t="s">
        <v>11</v>
      </c>
      <c r="E1313" s="29" t="s">
        <v>123</v>
      </c>
      <c r="F1313" s="11">
        <v>1</v>
      </c>
      <c r="G1313" s="7">
        <v>490.61</v>
      </c>
    </row>
    <row r="1314" spans="1:7" s="35" customFormat="1" ht="25.5" hidden="1" customHeight="1" x14ac:dyDescent="0.2">
      <c r="A1314" s="5" t="s">
        <v>85</v>
      </c>
      <c r="B1314" s="5" t="s">
        <v>111</v>
      </c>
      <c r="C1314" s="36">
        <v>42491</v>
      </c>
      <c r="D1314" s="8" t="s">
        <v>24</v>
      </c>
      <c r="E1314" s="29" t="s">
        <v>125</v>
      </c>
      <c r="F1314" s="11">
        <v>1</v>
      </c>
      <c r="G1314" s="7">
        <v>250</v>
      </c>
    </row>
    <row r="1315" spans="1:7" s="35" customFormat="1" ht="25.5" hidden="1" customHeight="1" x14ac:dyDescent="0.2">
      <c r="A1315" s="5" t="s">
        <v>85</v>
      </c>
      <c r="B1315" s="5" t="s">
        <v>111</v>
      </c>
      <c r="C1315" s="36">
        <v>42491</v>
      </c>
      <c r="D1315" s="8" t="s">
        <v>13</v>
      </c>
      <c r="E1315" s="29" t="s">
        <v>126</v>
      </c>
      <c r="F1315" s="11">
        <v>2</v>
      </c>
      <c r="G1315" s="7">
        <v>608</v>
      </c>
    </row>
    <row r="1316" spans="1:7" s="35" customFormat="1" ht="25.5" hidden="1" customHeight="1" x14ac:dyDescent="0.2">
      <c r="A1316" s="5" t="s">
        <v>85</v>
      </c>
      <c r="B1316" s="5" t="s">
        <v>111</v>
      </c>
      <c r="C1316" s="36">
        <v>42491</v>
      </c>
      <c r="D1316" s="8" t="s">
        <v>14</v>
      </c>
      <c r="E1316" s="29" t="s">
        <v>127</v>
      </c>
      <c r="F1316" s="11">
        <v>2</v>
      </c>
      <c r="G1316" s="7">
        <v>738.54</v>
      </c>
    </row>
    <row r="1317" spans="1:7" s="35" customFormat="1" ht="25.5" hidden="1" customHeight="1" x14ac:dyDescent="0.2">
      <c r="A1317" s="5" t="s">
        <v>85</v>
      </c>
      <c r="B1317" s="5" t="s">
        <v>111</v>
      </c>
      <c r="C1317" s="36">
        <v>42491</v>
      </c>
      <c r="D1317" s="8" t="s">
        <v>16</v>
      </c>
      <c r="E1317" s="29" t="s">
        <v>129</v>
      </c>
      <c r="F1317" s="11">
        <v>2</v>
      </c>
      <c r="G1317" s="7">
        <v>362</v>
      </c>
    </row>
    <row r="1318" spans="1:7" s="35" customFormat="1" ht="25.5" hidden="1" customHeight="1" x14ac:dyDescent="0.2">
      <c r="A1318" s="5" t="s">
        <v>59</v>
      </c>
      <c r="B1318" s="5" t="s">
        <v>106</v>
      </c>
      <c r="C1318" s="36">
        <v>42491</v>
      </c>
      <c r="D1318" s="37" t="s">
        <v>18</v>
      </c>
      <c r="E1318" s="29" t="s">
        <v>131</v>
      </c>
      <c r="F1318" s="11">
        <v>2</v>
      </c>
      <c r="G1318" s="7">
        <v>594.09</v>
      </c>
    </row>
    <row r="1319" spans="1:7" s="35" customFormat="1" ht="25.5" hidden="1" customHeight="1" x14ac:dyDescent="0.2">
      <c r="A1319" s="5" t="s">
        <v>59</v>
      </c>
      <c r="B1319" s="5" t="s">
        <v>106</v>
      </c>
      <c r="C1319" s="36">
        <v>42491</v>
      </c>
      <c r="D1319" s="8" t="s">
        <v>9</v>
      </c>
      <c r="E1319" s="29" t="s">
        <v>132</v>
      </c>
      <c r="F1319" s="11">
        <v>8</v>
      </c>
      <c r="G1319" s="7">
        <v>5010.51</v>
      </c>
    </row>
    <row r="1320" spans="1:7" s="35" customFormat="1" ht="25.5" hidden="1" customHeight="1" x14ac:dyDescent="0.2">
      <c r="A1320" s="5" t="s">
        <v>59</v>
      </c>
      <c r="B1320" s="5" t="s">
        <v>106</v>
      </c>
      <c r="C1320" s="36">
        <v>42491</v>
      </c>
      <c r="D1320" s="8" t="s">
        <v>22</v>
      </c>
      <c r="E1320" s="29" t="s">
        <v>121</v>
      </c>
      <c r="F1320" s="11">
        <v>3</v>
      </c>
      <c r="G1320" s="7">
        <v>600</v>
      </c>
    </row>
    <row r="1321" spans="1:7" s="35" customFormat="1" ht="25.5" hidden="1" customHeight="1" x14ac:dyDescent="0.2">
      <c r="A1321" s="5" t="s">
        <v>59</v>
      </c>
      <c r="B1321" s="5" t="s">
        <v>106</v>
      </c>
      <c r="C1321" s="36">
        <v>42491</v>
      </c>
      <c r="D1321" s="8" t="s">
        <v>10</v>
      </c>
      <c r="E1321" s="29" t="s">
        <v>122</v>
      </c>
      <c r="F1321" s="11">
        <v>15</v>
      </c>
      <c r="G1321" s="7">
        <v>5671.31</v>
      </c>
    </row>
    <row r="1322" spans="1:7" s="35" customFormat="1" ht="25.5" hidden="1" customHeight="1" x14ac:dyDescent="0.2">
      <c r="A1322" s="5" t="s">
        <v>59</v>
      </c>
      <c r="B1322" s="5" t="s">
        <v>106</v>
      </c>
      <c r="C1322" s="36">
        <v>42491</v>
      </c>
      <c r="D1322" s="8" t="s">
        <v>12</v>
      </c>
      <c r="E1322" s="29" t="s">
        <v>124</v>
      </c>
      <c r="F1322" s="11">
        <v>11</v>
      </c>
      <c r="G1322" s="7">
        <v>8780.15</v>
      </c>
    </row>
    <row r="1323" spans="1:7" s="35" customFormat="1" ht="25.5" hidden="1" customHeight="1" x14ac:dyDescent="0.2">
      <c r="A1323" s="5" t="s">
        <v>59</v>
      </c>
      <c r="B1323" s="5" t="s">
        <v>106</v>
      </c>
      <c r="C1323" s="36">
        <v>42491</v>
      </c>
      <c r="D1323" s="8" t="s">
        <v>24</v>
      </c>
      <c r="E1323" s="29" t="s">
        <v>125</v>
      </c>
      <c r="F1323" s="11">
        <v>1</v>
      </c>
      <c r="G1323" s="7">
        <v>250</v>
      </c>
    </row>
    <row r="1324" spans="1:7" s="35" customFormat="1" ht="25.5" hidden="1" customHeight="1" x14ac:dyDescent="0.2">
      <c r="A1324" s="5" t="s">
        <v>59</v>
      </c>
      <c r="B1324" s="5" t="s">
        <v>106</v>
      </c>
      <c r="C1324" s="36">
        <v>42491</v>
      </c>
      <c r="D1324" s="8" t="s">
        <v>13</v>
      </c>
      <c r="E1324" s="29" t="s">
        <v>126</v>
      </c>
      <c r="F1324" s="11">
        <v>54</v>
      </c>
      <c r="G1324" s="7">
        <v>16260.9</v>
      </c>
    </row>
    <row r="1325" spans="1:7" s="35" customFormat="1" ht="25.5" hidden="1" customHeight="1" x14ac:dyDescent="0.2">
      <c r="A1325" s="5" t="s">
        <v>59</v>
      </c>
      <c r="B1325" s="5" t="s">
        <v>106</v>
      </c>
      <c r="C1325" s="36">
        <v>42491</v>
      </c>
      <c r="D1325" s="8" t="s">
        <v>14</v>
      </c>
      <c r="E1325" s="29" t="s">
        <v>127</v>
      </c>
      <c r="F1325" s="11">
        <v>6</v>
      </c>
      <c r="G1325" s="7">
        <v>2366.6799999999998</v>
      </c>
    </row>
    <row r="1326" spans="1:7" s="35" customFormat="1" ht="25.5" hidden="1" customHeight="1" x14ac:dyDescent="0.2">
      <c r="A1326" s="5" t="s">
        <v>59</v>
      </c>
      <c r="B1326" s="5" t="s">
        <v>106</v>
      </c>
      <c r="C1326" s="36">
        <v>42491</v>
      </c>
      <c r="D1326" s="8" t="s">
        <v>15</v>
      </c>
      <c r="E1326" s="29" t="s">
        <v>128</v>
      </c>
      <c r="F1326" s="11">
        <v>17</v>
      </c>
      <c r="G1326" s="7">
        <v>10716.23</v>
      </c>
    </row>
    <row r="1327" spans="1:7" s="35" customFormat="1" ht="25.5" hidden="1" customHeight="1" x14ac:dyDescent="0.2">
      <c r="A1327" s="5" t="s">
        <v>59</v>
      </c>
      <c r="B1327" s="5" t="s">
        <v>106</v>
      </c>
      <c r="C1327" s="36">
        <v>42491</v>
      </c>
      <c r="D1327" s="8" t="s">
        <v>16</v>
      </c>
      <c r="E1327" s="29" t="s">
        <v>129</v>
      </c>
      <c r="F1327" s="11">
        <v>4</v>
      </c>
      <c r="G1327" s="7">
        <v>800</v>
      </c>
    </row>
    <row r="1328" spans="1:7" s="35" customFormat="1" ht="25.5" hidden="1" customHeight="1" x14ac:dyDescent="0.25">
      <c r="A1328" s="5" t="s">
        <v>59</v>
      </c>
      <c r="B1328" s="5" t="s">
        <v>106</v>
      </c>
      <c r="C1328" s="36">
        <v>42491</v>
      </c>
      <c r="D1328" s="8" t="s">
        <v>112</v>
      </c>
      <c r="E1328" s="6" t="s">
        <v>186</v>
      </c>
      <c r="F1328" s="11">
        <v>1</v>
      </c>
      <c r="G1328" s="7">
        <v>380</v>
      </c>
    </row>
    <row r="1329" spans="1:7" s="35" customFormat="1" ht="25.5" hidden="1" customHeight="1" x14ac:dyDescent="0.2">
      <c r="A1329" s="5" t="s">
        <v>60</v>
      </c>
      <c r="B1329" s="5" t="s">
        <v>104</v>
      </c>
      <c r="C1329" s="36">
        <v>42491</v>
      </c>
      <c r="D1329" s="37" t="s">
        <v>18</v>
      </c>
      <c r="E1329" s="29" t="s">
        <v>131</v>
      </c>
      <c r="F1329" s="11">
        <v>29</v>
      </c>
      <c r="G1329" s="7">
        <v>7304.47</v>
      </c>
    </row>
    <row r="1330" spans="1:7" s="35" customFormat="1" ht="25.5" hidden="1" customHeight="1" x14ac:dyDescent="0.2">
      <c r="A1330" s="5" t="s">
        <v>60</v>
      </c>
      <c r="B1330" s="5" t="s">
        <v>104</v>
      </c>
      <c r="C1330" s="36">
        <v>42491</v>
      </c>
      <c r="D1330" s="8" t="s">
        <v>8</v>
      </c>
      <c r="E1330" s="29" t="s">
        <v>120</v>
      </c>
      <c r="F1330" s="11">
        <v>8</v>
      </c>
      <c r="G1330" s="7">
        <v>2707.94</v>
      </c>
    </row>
    <row r="1331" spans="1:7" s="35" customFormat="1" ht="25.5" hidden="1" customHeight="1" x14ac:dyDescent="0.2">
      <c r="A1331" s="5" t="s">
        <v>60</v>
      </c>
      <c r="B1331" s="5" t="s">
        <v>104</v>
      </c>
      <c r="C1331" s="36">
        <v>42491</v>
      </c>
      <c r="D1331" s="8" t="s">
        <v>9</v>
      </c>
      <c r="E1331" s="29" t="s">
        <v>132</v>
      </c>
      <c r="F1331" s="11">
        <v>12</v>
      </c>
      <c r="G1331" s="7">
        <v>5887.09</v>
      </c>
    </row>
    <row r="1332" spans="1:7" s="35" customFormat="1" ht="25.5" hidden="1" customHeight="1" x14ac:dyDescent="0.2">
      <c r="A1332" s="5" t="s">
        <v>60</v>
      </c>
      <c r="B1332" s="5" t="s">
        <v>104</v>
      </c>
      <c r="C1332" s="36">
        <v>42491</v>
      </c>
      <c r="D1332" s="8" t="s">
        <v>35</v>
      </c>
      <c r="E1332" s="29" t="s">
        <v>139</v>
      </c>
      <c r="F1332" s="11">
        <v>12</v>
      </c>
      <c r="G1332" s="7">
        <v>6047.55</v>
      </c>
    </row>
    <row r="1333" spans="1:7" s="35" customFormat="1" ht="25.5" hidden="1" customHeight="1" x14ac:dyDescent="0.2">
      <c r="A1333" s="5" t="s">
        <v>60</v>
      </c>
      <c r="B1333" s="5" t="s">
        <v>104</v>
      </c>
      <c r="C1333" s="36">
        <v>42491</v>
      </c>
      <c r="D1333" s="8" t="s">
        <v>21</v>
      </c>
      <c r="E1333" s="29" t="s">
        <v>141</v>
      </c>
      <c r="F1333" s="11">
        <v>19</v>
      </c>
      <c r="G1333" s="7">
        <v>8800.89</v>
      </c>
    </row>
    <row r="1334" spans="1:7" s="35" customFormat="1" ht="25.5" hidden="1" customHeight="1" x14ac:dyDescent="0.2">
      <c r="A1334" s="5" t="s">
        <v>60</v>
      </c>
      <c r="B1334" s="5" t="s">
        <v>104</v>
      </c>
      <c r="C1334" s="36">
        <v>42491</v>
      </c>
      <c r="D1334" s="8" t="s">
        <v>10</v>
      </c>
      <c r="E1334" s="29" t="s">
        <v>122</v>
      </c>
      <c r="F1334" s="11">
        <v>21</v>
      </c>
      <c r="G1334" s="7">
        <v>7538.26</v>
      </c>
    </row>
    <row r="1335" spans="1:7" s="35" customFormat="1" ht="25.5" hidden="1" customHeight="1" x14ac:dyDescent="0.2">
      <c r="A1335" s="5" t="s">
        <v>60</v>
      </c>
      <c r="B1335" s="5" t="s">
        <v>104</v>
      </c>
      <c r="C1335" s="36">
        <v>42491</v>
      </c>
      <c r="D1335" s="8" t="s">
        <v>11</v>
      </c>
      <c r="E1335" s="29" t="s">
        <v>123</v>
      </c>
      <c r="F1335" s="11">
        <v>6</v>
      </c>
      <c r="G1335" s="7">
        <v>2966.02</v>
      </c>
    </row>
    <row r="1336" spans="1:7" s="35" customFormat="1" ht="25.5" hidden="1" customHeight="1" x14ac:dyDescent="0.2">
      <c r="A1336" s="5" t="s">
        <v>60</v>
      </c>
      <c r="B1336" s="5" t="s">
        <v>104</v>
      </c>
      <c r="C1336" s="36">
        <v>42491</v>
      </c>
      <c r="D1336" s="8" t="s">
        <v>12</v>
      </c>
      <c r="E1336" s="29" t="s">
        <v>124</v>
      </c>
      <c r="F1336" s="11">
        <v>10</v>
      </c>
      <c r="G1336" s="7">
        <v>6320.73</v>
      </c>
    </row>
    <row r="1337" spans="1:7" s="35" customFormat="1" ht="25.5" hidden="1" customHeight="1" x14ac:dyDescent="0.2">
      <c r="A1337" s="5" t="s">
        <v>60</v>
      </c>
      <c r="B1337" s="5" t="s">
        <v>104</v>
      </c>
      <c r="C1337" s="36">
        <v>42491</v>
      </c>
      <c r="D1337" s="8" t="s">
        <v>45</v>
      </c>
      <c r="E1337" s="29" t="s">
        <v>144</v>
      </c>
      <c r="F1337" s="11">
        <v>2</v>
      </c>
      <c r="G1337" s="7">
        <v>783.09</v>
      </c>
    </row>
    <row r="1338" spans="1:7" s="35" customFormat="1" ht="25.5" hidden="1" customHeight="1" x14ac:dyDescent="0.2">
      <c r="A1338" s="5" t="s">
        <v>60</v>
      </c>
      <c r="B1338" s="5" t="s">
        <v>104</v>
      </c>
      <c r="C1338" s="36">
        <v>42491</v>
      </c>
      <c r="D1338" s="8" t="s">
        <v>23</v>
      </c>
      <c r="E1338" s="29" t="s">
        <v>146</v>
      </c>
      <c r="F1338" s="11">
        <v>19</v>
      </c>
      <c r="G1338" s="7">
        <v>12689.54</v>
      </c>
    </row>
    <row r="1339" spans="1:7" s="35" customFormat="1" ht="25.5" hidden="1" customHeight="1" x14ac:dyDescent="0.2">
      <c r="A1339" s="5" t="s">
        <v>60</v>
      </c>
      <c r="B1339" s="5" t="s">
        <v>104</v>
      </c>
      <c r="C1339" s="36">
        <v>42491</v>
      </c>
      <c r="D1339" s="8" t="s">
        <v>13</v>
      </c>
      <c r="E1339" s="29" t="s">
        <v>126</v>
      </c>
      <c r="F1339" s="11">
        <v>99</v>
      </c>
      <c r="G1339" s="7">
        <v>27450.09</v>
      </c>
    </row>
    <row r="1340" spans="1:7" s="35" customFormat="1" ht="25.5" hidden="1" customHeight="1" x14ac:dyDescent="0.2">
      <c r="A1340" s="5" t="s">
        <v>60</v>
      </c>
      <c r="B1340" s="5" t="s">
        <v>104</v>
      </c>
      <c r="C1340" s="36">
        <v>42491</v>
      </c>
      <c r="D1340" s="8" t="s">
        <v>14</v>
      </c>
      <c r="E1340" s="29" t="s">
        <v>127</v>
      </c>
      <c r="F1340" s="11">
        <v>36</v>
      </c>
      <c r="G1340" s="7">
        <v>12284.86</v>
      </c>
    </row>
    <row r="1341" spans="1:7" s="35" customFormat="1" ht="25.5" hidden="1" customHeight="1" x14ac:dyDescent="0.2">
      <c r="A1341" s="5" t="s">
        <v>60</v>
      </c>
      <c r="B1341" s="5" t="s">
        <v>104</v>
      </c>
      <c r="C1341" s="36">
        <v>42491</v>
      </c>
      <c r="D1341" s="8" t="s">
        <v>15</v>
      </c>
      <c r="E1341" s="29" t="s">
        <v>128</v>
      </c>
      <c r="F1341" s="11">
        <v>28</v>
      </c>
      <c r="G1341" s="7">
        <v>13932.86</v>
      </c>
    </row>
    <row r="1342" spans="1:7" s="35" customFormat="1" ht="25.5" hidden="1" customHeight="1" x14ac:dyDescent="0.2">
      <c r="A1342" s="5" t="s">
        <v>60</v>
      </c>
      <c r="B1342" s="5" t="s">
        <v>104</v>
      </c>
      <c r="C1342" s="36">
        <v>42491</v>
      </c>
      <c r="D1342" s="8" t="s">
        <v>50</v>
      </c>
      <c r="E1342" s="29" t="s">
        <v>149</v>
      </c>
      <c r="F1342" s="11">
        <v>36</v>
      </c>
      <c r="G1342" s="7">
        <v>16585.560000000001</v>
      </c>
    </row>
    <row r="1343" spans="1:7" s="35" customFormat="1" ht="25.5" hidden="1" customHeight="1" x14ac:dyDescent="0.2">
      <c r="A1343" s="5" t="s">
        <v>60</v>
      </c>
      <c r="B1343" s="5" t="s">
        <v>104</v>
      </c>
      <c r="C1343" s="36">
        <v>42491</v>
      </c>
      <c r="D1343" s="8" t="s">
        <v>61</v>
      </c>
      <c r="E1343" s="29" t="s">
        <v>175</v>
      </c>
      <c r="F1343" s="11">
        <v>82</v>
      </c>
      <c r="G1343" s="7">
        <v>40203.199999999997</v>
      </c>
    </row>
    <row r="1344" spans="1:7" s="35" customFormat="1" ht="25.5" hidden="1" customHeight="1" x14ac:dyDescent="0.2">
      <c r="A1344" s="5" t="s">
        <v>76</v>
      </c>
      <c r="B1344" s="5" t="s">
        <v>99</v>
      </c>
      <c r="C1344" s="36">
        <v>42491</v>
      </c>
      <c r="D1344" s="37" t="s">
        <v>18</v>
      </c>
      <c r="E1344" s="29" t="s">
        <v>131</v>
      </c>
      <c r="F1344" s="11">
        <v>8</v>
      </c>
      <c r="G1344" s="7">
        <v>2432</v>
      </c>
    </row>
    <row r="1345" spans="1:7" s="35" customFormat="1" ht="25.5" hidden="1" customHeight="1" x14ac:dyDescent="0.2">
      <c r="A1345" s="5" t="s">
        <v>76</v>
      </c>
      <c r="B1345" s="5" t="s">
        <v>99</v>
      </c>
      <c r="C1345" s="36">
        <v>42491</v>
      </c>
      <c r="D1345" s="8" t="s">
        <v>28</v>
      </c>
      <c r="E1345" s="29" t="s">
        <v>133</v>
      </c>
      <c r="F1345" s="11">
        <v>1</v>
      </c>
      <c r="G1345" s="7">
        <v>1200</v>
      </c>
    </row>
    <row r="1346" spans="1:7" s="35" customFormat="1" ht="25.5" hidden="1" customHeight="1" x14ac:dyDescent="0.2">
      <c r="A1346" s="5" t="s">
        <v>76</v>
      </c>
      <c r="B1346" s="5" t="s">
        <v>99</v>
      </c>
      <c r="C1346" s="36">
        <v>42491</v>
      </c>
      <c r="D1346" s="8" t="s">
        <v>29</v>
      </c>
      <c r="E1346" s="29" t="s">
        <v>134</v>
      </c>
      <c r="F1346" s="11">
        <v>1</v>
      </c>
      <c r="G1346" s="7">
        <v>680</v>
      </c>
    </row>
    <row r="1347" spans="1:7" s="35" customFormat="1" ht="25.5" hidden="1" customHeight="1" x14ac:dyDescent="0.2">
      <c r="A1347" s="5" t="s">
        <v>76</v>
      </c>
      <c r="B1347" s="5" t="s">
        <v>99</v>
      </c>
      <c r="C1347" s="36">
        <v>42491</v>
      </c>
      <c r="D1347" s="8" t="s">
        <v>9</v>
      </c>
      <c r="E1347" s="29" t="s">
        <v>132</v>
      </c>
      <c r="F1347" s="11">
        <v>1</v>
      </c>
      <c r="G1347" s="7">
        <v>704</v>
      </c>
    </row>
    <row r="1348" spans="1:7" s="35" customFormat="1" ht="25.5" hidden="1" customHeight="1" x14ac:dyDescent="0.2">
      <c r="A1348" s="5" t="s">
        <v>76</v>
      </c>
      <c r="B1348" s="5" t="s">
        <v>99</v>
      </c>
      <c r="C1348" s="36">
        <v>42491</v>
      </c>
      <c r="D1348" s="8" t="s">
        <v>35</v>
      </c>
      <c r="E1348" s="29" t="s">
        <v>139</v>
      </c>
      <c r="F1348" s="11">
        <v>3</v>
      </c>
      <c r="G1348" s="7">
        <v>2054.4</v>
      </c>
    </row>
    <row r="1349" spans="1:7" s="35" customFormat="1" ht="25.5" hidden="1" customHeight="1" x14ac:dyDescent="0.2">
      <c r="A1349" s="5" t="s">
        <v>76</v>
      </c>
      <c r="B1349" s="5" t="s">
        <v>99</v>
      </c>
      <c r="C1349" s="36">
        <v>42491</v>
      </c>
      <c r="D1349" s="8" t="s">
        <v>22</v>
      </c>
      <c r="E1349" s="29" t="s">
        <v>121</v>
      </c>
      <c r="F1349" s="11">
        <v>1</v>
      </c>
      <c r="G1349" s="7">
        <v>200</v>
      </c>
    </row>
    <row r="1350" spans="1:7" s="35" customFormat="1" ht="25.5" hidden="1" customHeight="1" x14ac:dyDescent="0.2">
      <c r="A1350" s="5" t="s">
        <v>76</v>
      </c>
      <c r="B1350" s="5" t="s">
        <v>99</v>
      </c>
      <c r="C1350" s="36">
        <v>42491</v>
      </c>
      <c r="D1350" s="8" t="s">
        <v>10</v>
      </c>
      <c r="E1350" s="29" t="s">
        <v>122</v>
      </c>
      <c r="F1350" s="11">
        <v>10</v>
      </c>
      <c r="G1350" s="7">
        <v>3800</v>
      </c>
    </row>
    <row r="1351" spans="1:7" s="35" customFormat="1" ht="25.5" hidden="1" customHeight="1" x14ac:dyDescent="0.2">
      <c r="A1351" s="5" t="s">
        <v>76</v>
      </c>
      <c r="B1351" s="5" t="s">
        <v>99</v>
      </c>
      <c r="C1351" s="36">
        <v>42491</v>
      </c>
      <c r="D1351" s="8" t="s">
        <v>12</v>
      </c>
      <c r="E1351" s="29" t="s">
        <v>124</v>
      </c>
      <c r="F1351" s="11">
        <v>2</v>
      </c>
      <c r="G1351" s="7">
        <v>1760</v>
      </c>
    </row>
    <row r="1352" spans="1:7" s="35" customFormat="1" ht="25.5" hidden="1" customHeight="1" x14ac:dyDescent="0.2">
      <c r="A1352" s="5" t="s">
        <v>76</v>
      </c>
      <c r="B1352" s="5" t="s">
        <v>99</v>
      </c>
      <c r="C1352" s="36">
        <v>42491</v>
      </c>
      <c r="D1352" s="8" t="s">
        <v>24</v>
      </c>
      <c r="E1352" s="29" t="s">
        <v>125</v>
      </c>
      <c r="F1352" s="11">
        <v>2</v>
      </c>
      <c r="G1352" s="7">
        <v>500</v>
      </c>
    </row>
    <row r="1353" spans="1:7" s="35" customFormat="1" ht="25.5" hidden="1" customHeight="1" x14ac:dyDescent="0.2">
      <c r="A1353" s="5" t="s">
        <v>76</v>
      </c>
      <c r="B1353" s="5" t="s">
        <v>99</v>
      </c>
      <c r="C1353" s="36">
        <v>42491</v>
      </c>
      <c r="D1353" s="8" t="s">
        <v>13</v>
      </c>
      <c r="E1353" s="29" t="s">
        <v>126</v>
      </c>
      <c r="F1353" s="11">
        <v>5</v>
      </c>
      <c r="G1353" s="7">
        <v>1520</v>
      </c>
    </row>
    <row r="1354" spans="1:7" s="35" customFormat="1" ht="25.5" hidden="1" customHeight="1" x14ac:dyDescent="0.2">
      <c r="A1354" s="5" t="s">
        <v>76</v>
      </c>
      <c r="B1354" s="5" t="s">
        <v>99</v>
      </c>
      <c r="C1354" s="36">
        <v>42491</v>
      </c>
      <c r="D1354" s="8" t="s">
        <v>16</v>
      </c>
      <c r="E1354" s="29" t="s">
        <v>129</v>
      </c>
      <c r="F1354" s="11">
        <v>2</v>
      </c>
      <c r="G1354" s="7">
        <v>400</v>
      </c>
    </row>
    <row r="1355" spans="1:7" s="35" customFormat="1" ht="25.5" hidden="1" customHeight="1" x14ac:dyDescent="0.2">
      <c r="A1355" s="5" t="s">
        <v>76</v>
      </c>
      <c r="B1355" s="5" t="s">
        <v>99</v>
      </c>
      <c r="C1355" s="36">
        <v>42491</v>
      </c>
      <c r="D1355" s="8" t="s">
        <v>25</v>
      </c>
      <c r="E1355" s="29" t="s">
        <v>150</v>
      </c>
      <c r="F1355" s="11">
        <v>2</v>
      </c>
      <c r="G1355" s="7">
        <v>684</v>
      </c>
    </row>
    <row r="1356" spans="1:7" s="35" customFormat="1" ht="25.5" hidden="1" customHeight="1" x14ac:dyDescent="0.2">
      <c r="A1356" s="5" t="s">
        <v>76</v>
      </c>
      <c r="B1356" s="5" t="s">
        <v>99</v>
      </c>
      <c r="C1356" s="36">
        <v>42491</v>
      </c>
      <c r="D1356" s="8" t="s">
        <v>20</v>
      </c>
      <c r="E1356" s="29" t="s">
        <v>176</v>
      </c>
      <c r="F1356" s="11">
        <v>1</v>
      </c>
      <c r="G1356" s="7">
        <v>495</v>
      </c>
    </row>
    <row r="1357" spans="1:7" s="35" customFormat="1" ht="25.5" hidden="1" customHeight="1" x14ac:dyDescent="0.2">
      <c r="A1357" s="5" t="s">
        <v>76</v>
      </c>
      <c r="B1357" s="5" t="s">
        <v>99</v>
      </c>
      <c r="C1357" s="36">
        <v>42491</v>
      </c>
      <c r="D1357" s="8" t="s">
        <v>26</v>
      </c>
      <c r="E1357" s="29" t="s">
        <v>167</v>
      </c>
      <c r="F1357" s="11">
        <v>1</v>
      </c>
      <c r="G1357" s="7">
        <v>792</v>
      </c>
    </row>
    <row r="1358" spans="1:7" s="35" customFormat="1" ht="25.5" hidden="1" customHeight="1" x14ac:dyDescent="0.2">
      <c r="A1358" s="5" t="s">
        <v>79</v>
      </c>
      <c r="B1358" s="5" t="s">
        <v>110</v>
      </c>
      <c r="C1358" s="36">
        <v>42491</v>
      </c>
      <c r="D1358" s="37" t="s">
        <v>18</v>
      </c>
      <c r="E1358" s="29" t="s">
        <v>131</v>
      </c>
      <c r="F1358" s="11">
        <v>6</v>
      </c>
      <c r="G1358" s="7">
        <v>1553.09</v>
      </c>
    </row>
    <row r="1359" spans="1:7" s="35" customFormat="1" ht="25.5" hidden="1" customHeight="1" x14ac:dyDescent="0.2">
      <c r="A1359" s="5" t="s">
        <v>79</v>
      </c>
      <c r="B1359" s="5" t="s">
        <v>110</v>
      </c>
      <c r="C1359" s="36">
        <v>42491</v>
      </c>
      <c r="D1359" s="8" t="s">
        <v>28</v>
      </c>
      <c r="E1359" s="29" t="s">
        <v>133</v>
      </c>
      <c r="F1359" s="11">
        <v>4</v>
      </c>
      <c r="G1359" s="7">
        <v>3900.11</v>
      </c>
    </row>
    <row r="1360" spans="1:7" s="35" customFormat="1" ht="25.5" hidden="1" customHeight="1" x14ac:dyDescent="0.2">
      <c r="A1360" s="5" t="s">
        <v>79</v>
      </c>
      <c r="B1360" s="5" t="s">
        <v>110</v>
      </c>
      <c r="C1360" s="36">
        <v>42491</v>
      </c>
      <c r="D1360" s="8" t="s">
        <v>30</v>
      </c>
      <c r="E1360" s="29" t="s">
        <v>170</v>
      </c>
      <c r="F1360" s="11">
        <v>1</v>
      </c>
      <c r="G1360" s="7">
        <v>872.11</v>
      </c>
    </row>
    <row r="1361" spans="1:7" s="35" customFormat="1" ht="25.5" hidden="1" customHeight="1" x14ac:dyDescent="0.2">
      <c r="A1361" s="5" t="s">
        <v>79</v>
      </c>
      <c r="B1361" s="5" t="s">
        <v>110</v>
      </c>
      <c r="C1361" s="36">
        <v>42491</v>
      </c>
      <c r="D1361" s="8" t="s">
        <v>32</v>
      </c>
      <c r="E1361" s="29" t="s">
        <v>136</v>
      </c>
      <c r="F1361" s="11">
        <v>1</v>
      </c>
      <c r="G1361" s="7">
        <v>517.44000000000005</v>
      </c>
    </row>
    <row r="1362" spans="1:7" s="35" customFormat="1" ht="25.5" hidden="1" customHeight="1" x14ac:dyDescent="0.2">
      <c r="A1362" s="5" t="s">
        <v>79</v>
      </c>
      <c r="B1362" s="5" t="s">
        <v>110</v>
      </c>
      <c r="C1362" s="36">
        <v>42491</v>
      </c>
      <c r="D1362" s="8" t="s">
        <v>8</v>
      </c>
      <c r="E1362" s="29" t="s">
        <v>120</v>
      </c>
      <c r="F1362" s="11">
        <v>23</v>
      </c>
      <c r="G1362" s="7">
        <v>9260.91</v>
      </c>
    </row>
    <row r="1363" spans="1:7" s="35" customFormat="1" ht="25.5" hidden="1" customHeight="1" x14ac:dyDescent="0.2">
      <c r="A1363" s="5" t="s">
        <v>79</v>
      </c>
      <c r="B1363" s="5" t="s">
        <v>110</v>
      </c>
      <c r="C1363" s="36">
        <v>42491</v>
      </c>
      <c r="D1363" s="8" t="s">
        <v>9</v>
      </c>
      <c r="E1363" s="29" t="s">
        <v>132</v>
      </c>
      <c r="F1363" s="11">
        <v>5</v>
      </c>
      <c r="G1363" s="7">
        <v>3422.78</v>
      </c>
    </row>
    <row r="1364" spans="1:7" s="35" customFormat="1" ht="25.5" hidden="1" customHeight="1" x14ac:dyDescent="0.2">
      <c r="A1364" s="5" t="s">
        <v>79</v>
      </c>
      <c r="B1364" s="5" t="s">
        <v>110</v>
      </c>
      <c r="C1364" s="36">
        <v>42491</v>
      </c>
      <c r="D1364" s="8" t="s">
        <v>34</v>
      </c>
      <c r="E1364" s="29" t="s">
        <v>138</v>
      </c>
      <c r="F1364" s="11">
        <v>5</v>
      </c>
      <c r="G1364" s="7">
        <v>10197.82</v>
      </c>
    </row>
    <row r="1365" spans="1:7" s="35" customFormat="1" ht="25.5" hidden="1" customHeight="1" x14ac:dyDescent="0.2">
      <c r="A1365" s="5" t="s">
        <v>79</v>
      </c>
      <c r="B1365" s="5" t="s">
        <v>110</v>
      </c>
      <c r="C1365" s="36">
        <v>42491</v>
      </c>
      <c r="D1365" s="8" t="s">
        <v>80</v>
      </c>
      <c r="E1365" s="29" t="s">
        <v>179</v>
      </c>
      <c r="F1365" s="11">
        <v>1</v>
      </c>
      <c r="G1365" s="7">
        <v>1694.32</v>
      </c>
    </row>
    <row r="1366" spans="1:7" s="35" customFormat="1" ht="25.5" hidden="1" customHeight="1" x14ac:dyDescent="0.2">
      <c r="A1366" s="5" t="s">
        <v>79</v>
      </c>
      <c r="B1366" s="5" t="s">
        <v>110</v>
      </c>
      <c r="C1366" s="36">
        <v>42491</v>
      </c>
      <c r="D1366" s="8" t="s">
        <v>35</v>
      </c>
      <c r="E1366" s="29" t="s">
        <v>139</v>
      </c>
      <c r="F1366" s="11">
        <v>14</v>
      </c>
      <c r="G1366" s="7">
        <v>10803.54</v>
      </c>
    </row>
    <row r="1367" spans="1:7" s="35" customFormat="1" ht="25.5" hidden="1" customHeight="1" x14ac:dyDescent="0.2">
      <c r="A1367" s="5" t="s">
        <v>79</v>
      </c>
      <c r="B1367" s="5" t="s">
        <v>110</v>
      </c>
      <c r="C1367" s="36">
        <v>42491</v>
      </c>
      <c r="D1367" s="8" t="s">
        <v>36</v>
      </c>
      <c r="E1367" s="29" t="s">
        <v>140</v>
      </c>
      <c r="F1367" s="11">
        <v>1</v>
      </c>
      <c r="G1367" s="7">
        <v>828.65</v>
      </c>
    </row>
    <row r="1368" spans="1:7" s="35" customFormat="1" ht="25.5" hidden="1" customHeight="1" x14ac:dyDescent="0.2">
      <c r="A1368" s="5" t="s">
        <v>79</v>
      </c>
      <c r="B1368" s="5" t="s">
        <v>110</v>
      </c>
      <c r="C1368" s="36">
        <v>42491</v>
      </c>
      <c r="D1368" s="8" t="s">
        <v>21</v>
      </c>
      <c r="E1368" s="29" t="s">
        <v>141</v>
      </c>
      <c r="F1368" s="11">
        <v>2</v>
      </c>
      <c r="G1368" s="7">
        <v>995.76</v>
      </c>
    </row>
    <row r="1369" spans="1:7" s="35" customFormat="1" ht="25.5" hidden="1" customHeight="1" x14ac:dyDescent="0.2">
      <c r="A1369" s="5" t="s">
        <v>79</v>
      </c>
      <c r="B1369" s="5" t="s">
        <v>110</v>
      </c>
      <c r="C1369" s="36">
        <v>42491</v>
      </c>
      <c r="D1369" s="8" t="s">
        <v>10</v>
      </c>
      <c r="E1369" s="29" t="s">
        <v>122</v>
      </c>
      <c r="F1369" s="11">
        <v>5</v>
      </c>
      <c r="G1369" s="7">
        <v>1863.72</v>
      </c>
    </row>
    <row r="1370" spans="1:7" s="35" customFormat="1" ht="25.5" hidden="1" customHeight="1" x14ac:dyDescent="0.2">
      <c r="A1370" s="5" t="s">
        <v>79</v>
      </c>
      <c r="B1370" s="5" t="s">
        <v>110</v>
      </c>
      <c r="C1370" s="36">
        <v>42491</v>
      </c>
      <c r="D1370" s="8" t="s">
        <v>11</v>
      </c>
      <c r="E1370" s="29" t="s">
        <v>123</v>
      </c>
      <c r="F1370" s="11">
        <v>18</v>
      </c>
      <c r="G1370" s="7">
        <v>8943.16</v>
      </c>
    </row>
    <row r="1371" spans="1:7" s="35" customFormat="1" ht="25.5" hidden="1" customHeight="1" x14ac:dyDescent="0.2">
      <c r="A1371" s="5" t="s">
        <v>79</v>
      </c>
      <c r="B1371" s="5" t="s">
        <v>110</v>
      </c>
      <c r="C1371" s="36">
        <v>42491</v>
      </c>
      <c r="D1371" s="8" t="s">
        <v>12</v>
      </c>
      <c r="E1371" s="29" t="s">
        <v>124</v>
      </c>
      <c r="F1371" s="11">
        <v>10</v>
      </c>
      <c r="G1371" s="7">
        <v>7937.5</v>
      </c>
    </row>
    <row r="1372" spans="1:7" s="35" customFormat="1" ht="25.5" hidden="1" customHeight="1" x14ac:dyDescent="0.2">
      <c r="A1372" s="5" t="s">
        <v>79</v>
      </c>
      <c r="B1372" s="5" t="s">
        <v>110</v>
      </c>
      <c r="C1372" s="36">
        <v>42491</v>
      </c>
      <c r="D1372" s="8" t="s">
        <v>43</v>
      </c>
      <c r="E1372" s="29" t="s">
        <v>142</v>
      </c>
      <c r="F1372" s="11">
        <v>8</v>
      </c>
      <c r="G1372" s="7">
        <v>23086.41</v>
      </c>
    </row>
    <row r="1373" spans="1:7" s="35" customFormat="1" ht="25.5" hidden="1" customHeight="1" x14ac:dyDescent="0.2">
      <c r="A1373" s="5" t="s">
        <v>79</v>
      </c>
      <c r="B1373" s="5" t="s">
        <v>110</v>
      </c>
      <c r="C1373" s="36">
        <v>42491</v>
      </c>
      <c r="D1373" s="8" t="s">
        <v>45</v>
      </c>
      <c r="E1373" s="29" t="s">
        <v>144</v>
      </c>
      <c r="F1373" s="11">
        <v>5</v>
      </c>
      <c r="G1373" s="7">
        <v>4835.08</v>
      </c>
    </row>
    <row r="1374" spans="1:7" s="35" customFormat="1" ht="25.5" hidden="1" customHeight="1" x14ac:dyDescent="0.25">
      <c r="A1374" s="5" t="s">
        <v>79</v>
      </c>
      <c r="B1374" s="5" t="s">
        <v>110</v>
      </c>
      <c r="C1374" s="36">
        <v>42491</v>
      </c>
      <c r="D1374" s="8" t="s">
        <v>46</v>
      </c>
      <c r="E1374" s="6" t="s">
        <v>145</v>
      </c>
      <c r="F1374" s="11">
        <v>3</v>
      </c>
      <c r="G1374" s="7">
        <v>2797.26</v>
      </c>
    </row>
    <row r="1375" spans="1:7" s="35" customFormat="1" ht="25.5" hidden="1" customHeight="1" x14ac:dyDescent="0.2">
      <c r="A1375" s="5" t="s">
        <v>79</v>
      </c>
      <c r="B1375" s="5" t="s">
        <v>110</v>
      </c>
      <c r="C1375" s="36">
        <v>42491</v>
      </c>
      <c r="D1375" s="8" t="s">
        <v>23</v>
      </c>
      <c r="E1375" s="29" t="s">
        <v>146</v>
      </c>
      <c r="F1375" s="11">
        <v>4</v>
      </c>
      <c r="G1375" s="7">
        <v>2937.89</v>
      </c>
    </row>
    <row r="1376" spans="1:7" s="35" customFormat="1" ht="25.5" hidden="1" customHeight="1" x14ac:dyDescent="0.2">
      <c r="A1376" s="5" t="s">
        <v>79</v>
      </c>
      <c r="B1376" s="5" t="s">
        <v>110</v>
      </c>
      <c r="C1376" s="36">
        <v>42491</v>
      </c>
      <c r="D1376" s="8" t="s">
        <v>13</v>
      </c>
      <c r="E1376" s="29" t="s">
        <v>126</v>
      </c>
      <c r="F1376" s="11">
        <v>32</v>
      </c>
      <c r="G1376" s="7">
        <v>9106.76</v>
      </c>
    </row>
    <row r="1377" spans="1:7" s="35" customFormat="1" ht="25.5" hidden="1" customHeight="1" x14ac:dyDescent="0.2">
      <c r="A1377" s="5" t="s">
        <v>79</v>
      </c>
      <c r="B1377" s="5" t="s">
        <v>110</v>
      </c>
      <c r="C1377" s="36">
        <v>42491</v>
      </c>
      <c r="D1377" s="8" t="s">
        <v>14</v>
      </c>
      <c r="E1377" s="29" t="s">
        <v>127</v>
      </c>
      <c r="F1377" s="11">
        <v>112</v>
      </c>
      <c r="G1377" s="7">
        <v>44325.65</v>
      </c>
    </row>
    <row r="1378" spans="1:7" s="35" customFormat="1" ht="25.5" hidden="1" customHeight="1" x14ac:dyDescent="0.2">
      <c r="A1378" s="5" t="s">
        <v>79</v>
      </c>
      <c r="B1378" s="5" t="s">
        <v>110</v>
      </c>
      <c r="C1378" s="36">
        <v>42491</v>
      </c>
      <c r="D1378" s="8" t="s">
        <v>15</v>
      </c>
      <c r="E1378" s="29" t="s">
        <v>128</v>
      </c>
      <c r="F1378" s="11">
        <v>6</v>
      </c>
      <c r="G1378" s="7">
        <v>3569.41</v>
      </c>
    </row>
    <row r="1379" spans="1:7" s="35" customFormat="1" ht="25.5" hidden="1" customHeight="1" x14ac:dyDescent="0.2">
      <c r="A1379" s="5" t="s">
        <v>79</v>
      </c>
      <c r="B1379" s="5" t="s">
        <v>110</v>
      </c>
      <c r="C1379" s="36">
        <v>42491</v>
      </c>
      <c r="D1379" s="8" t="s">
        <v>49</v>
      </c>
      <c r="E1379" s="29" t="s">
        <v>148</v>
      </c>
      <c r="F1379" s="11">
        <v>1</v>
      </c>
      <c r="G1379" s="7">
        <v>2381</v>
      </c>
    </row>
    <row r="1380" spans="1:7" s="35" customFormat="1" ht="25.5" hidden="1" customHeight="1" x14ac:dyDescent="0.2">
      <c r="A1380" s="5" t="s">
        <v>79</v>
      </c>
      <c r="B1380" s="5" t="s">
        <v>110</v>
      </c>
      <c r="C1380" s="36">
        <v>42491</v>
      </c>
      <c r="D1380" s="8" t="s">
        <v>50</v>
      </c>
      <c r="E1380" s="29" t="s">
        <v>149</v>
      </c>
      <c r="F1380" s="11">
        <v>12</v>
      </c>
      <c r="G1380" s="7">
        <v>9115.74</v>
      </c>
    </row>
    <row r="1381" spans="1:7" s="35" customFormat="1" ht="25.5" hidden="1" customHeight="1" x14ac:dyDescent="0.2">
      <c r="A1381" s="5" t="s">
        <v>79</v>
      </c>
      <c r="B1381" s="5" t="s">
        <v>110</v>
      </c>
      <c r="C1381" s="36">
        <v>42491</v>
      </c>
      <c r="D1381" s="8" t="s">
        <v>61</v>
      </c>
      <c r="E1381" s="29" t="s">
        <v>175</v>
      </c>
      <c r="F1381" s="11">
        <v>17</v>
      </c>
      <c r="G1381" s="7">
        <v>9215.33</v>
      </c>
    </row>
    <row r="1382" spans="1:7" s="35" customFormat="1" ht="25.5" hidden="1" customHeight="1" x14ac:dyDescent="0.2">
      <c r="A1382" s="5" t="s">
        <v>79</v>
      </c>
      <c r="B1382" s="5" t="s">
        <v>110</v>
      </c>
      <c r="C1382" s="36">
        <v>42491</v>
      </c>
      <c r="D1382" s="8" t="s">
        <v>25</v>
      </c>
      <c r="E1382" s="29" t="s">
        <v>150</v>
      </c>
      <c r="F1382" s="11">
        <v>1</v>
      </c>
      <c r="G1382" s="7">
        <v>339.54</v>
      </c>
    </row>
    <row r="1383" spans="1:7" s="35" customFormat="1" ht="25.5" hidden="1" customHeight="1" x14ac:dyDescent="0.25">
      <c r="A1383" s="5" t="s">
        <v>79</v>
      </c>
      <c r="B1383" s="5" t="s">
        <v>110</v>
      </c>
      <c r="C1383" s="36">
        <v>42491</v>
      </c>
      <c r="D1383" s="8" t="s">
        <v>51</v>
      </c>
      <c r="E1383" s="6" t="s">
        <v>151</v>
      </c>
      <c r="F1383" s="11">
        <v>1</v>
      </c>
      <c r="G1383" s="7">
        <v>990.83</v>
      </c>
    </row>
    <row r="1384" spans="1:7" s="35" customFormat="1" ht="25.5" hidden="1" customHeight="1" x14ac:dyDescent="0.2">
      <c r="A1384" s="5" t="s">
        <v>79</v>
      </c>
      <c r="B1384" s="5" t="s">
        <v>110</v>
      </c>
      <c r="C1384" s="36">
        <v>42491</v>
      </c>
      <c r="D1384" s="8" t="s">
        <v>20</v>
      </c>
      <c r="E1384" s="29" t="s">
        <v>176</v>
      </c>
      <c r="F1384" s="11">
        <v>1</v>
      </c>
      <c r="G1384" s="7">
        <v>419.52</v>
      </c>
    </row>
    <row r="1385" spans="1:7" s="35" customFormat="1" ht="25.5" hidden="1" customHeight="1" x14ac:dyDescent="0.2">
      <c r="A1385" s="5" t="s">
        <v>79</v>
      </c>
      <c r="B1385" s="5" t="s">
        <v>110</v>
      </c>
      <c r="C1385" s="36">
        <v>42491</v>
      </c>
      <c r="D1385" s="8" t="s">
        <v>77</v>
      </c>
      <c r="E1385" s="29" t="s">
        <v>153</v>
      </c>
      <c r="F1385" s="11">
        <v>1</v>
      </c>
      <c r="G1385" s="7">
        <v>529.25</v>
      </c>
    </row>
    <row r="1386" spans="1:7" s="35" customFormat="1" ht="25.5" hidden="1" customHeight="1" x14ac:dyDescent="0.2">
      <c r="A1386" s="5" t="s">
        <v>62</v>
      </c>
      <c r="B1386" s="5" t="s">
        <v>104</v>
      </c>
      <c r="C1386" s="36">
        <v>42491</v>
      </c>
      <c r="D1386" s="37" t="s">
        <v>18</v>
      </c>
      <c r="E1386" s="29" t="s">
        <v>131</v>
      </c>
      <c r="F1386" s="11">
        <v>5</v>
      </c>
      <c r="G1386" s="7">
        <v>1444.26</v>
      </c>
    </row>
    <row r="1387" spans="1:7" s="35" customFormat="1" ht="25.5" hidden="1" customHeight="1" x14ac:dyDescent="0.2">
      <c r="A1387" s="5" t="s">
        <v>62</v>
      </c>
      <c r="B1387" s="5" t="s">
        <v>104</v>
      </c>
      <c r="C1387" s="36">
        <v>42491</v>
      </c>
      <c r="D1387" s="8" t="s">
        <v>8</v>
      </c>
      <c r="E1387" s="29" t="s">
        <v>120</v>
      </c>
      <c r="F1387" s="11">
        <v>5</v>
      </c>
      <c r="G1387" s="7">
        <v>1013.46</v>
      </c>
    </row>
    <row r="1388" spans="1:7" s="35" customFormat="1" ht="25.5" hidden="1" customHeight="1" x14ac:dyDescent="0.2">
      <c r="A1388" s="5" t="s">
        <v>62</v>
      </c>
      <c r="B1388" s="5" t="s">
        <v>104</v>
      </c>
      <c r="C1388" s="36">
        <v>42491</v>
      </c>
      <c r="D1388" s="8" t="s">
        <v>10</v>
      </c>
      <c r="E1388" s="29" t="s">
        <v>122</v>
      </c>
      <c r="F1388" s="11">
        <v>8</v>
      </c>
      <c r="G1388" s="7">
        <v>2942.05</v>
      </c>
    </row>
    <row r="1389" spans="1:7" s="35" customFormat="1" ht="25.5" hidden="1" customHeight="1" x14ac:dyDescent="0.2">
      <c r="A1389" s="5" t="s">
        <v>62</v>
      </c>
      <c r="B1389" s="5" t="s">
        <v>104</v>
      </c>
      <c r="C1389" s="36">
        <v>42491</v>
      </c>
      <c r="D1389" s="8" t="s">
        <v>11</v>
      </c>
      <c r="E1389" s="29" t="s">
        <v>123</v>
      </c>
      <c r="F1389" s="11">
        <v>3</v>
      </c>
      <c r="G1389" s="7">
        <v>1204.8599999999999</v>
      </c>
    </row>
    <row r="1390" spans="1:7" s="35" customFormat="1" ht="25.5" hidden="1" customHeight="1" x14ac:dyDescent="0.2">
      <c r="A1390" s="5" t="s">
        <v>62</v>
      </c>
      <c r="B1390" s="5" t="s">
        <v>104</v>
      </c>
      <c r="C1390" s="36">
        <v>42491</v>
      </c>
      <c r="D1390" s="8" t="s">
        <v>13</v>
      </c>
      <c r="E1390" s="29" t="s">
        <v>126</v>
      </c>
      <c r="F1390" s="11">
        <v>9</v>
      </c>
      <c r="G1390" s="7">
        <v>2322.92</v>
      </c>
    </row>
    <row r="1391" spans="1:7" s="35" customFormat="1" ht="25.5" hidden="1" customHeight="1" x14ac:dyDescent="0.2">
      <c r="A1391" s="5" t="s">
        <v>62</v>
      </c>
      <c r="B1391" s="5" t="s">
        <v>104</v>
      </c>
      <c r="C1391" s="36">
        <v>42491</v>
      </c>
      <c r="D1391" s="8" t="s">
        <v>15</v>
      </c>
      <c r="E1391" s="29" t="s">
        <v>128</v>
      </c>
      <c r="F1391" s="11">
        <v>1</v>
      </c>
      <c r="G1391" s="7">
        <v>531.36</v>
      </c>
    </row>
    <row r="1392" spans="1:7" s="35" customFormat="1" ht="25.5" hidden="1" customHeight="1" x14ac:dyDescent="0.2">
      <c r="A1392" s="5" t="s">
        <v>64</v>
      </c>
      <c r="B1392" s="5" t="s">
        <v>106</v>
      </c>
      <c r="C1392" s="36">
        <v>42491</v>
      </c>
      <c r="D1392" s="37" t="s">
        <v>18</v>
      </c>
      <c r="E1392" s="29" t="s">
        <v>131</v>
      </c>
      <c r="F1392" s="11">
        <v>2</v>
      </c>
      <c r="G1392" s="7">
        <v>608</v>
      </c>
    </row>
    <row r="1393" spans="1:7" s="35" customFormat="1" ht="25.5" hidden="1" customHeight="1" x14ac:dyDescent="0.2">
      <c r="A1393" s="5" t="s">
        <v>64</v>
      </c>
      <c r="B1393" s="5" t="s">
        <v>106</v>
      </c>
      <c r="C1393" s="36">
        <v>42491</v>
      </c>
      <c r="D1393" s="8" t="s">
        <v>8</v>
      </c>
      <c r="E1393" s="29" t="s">
        <v>120</v>
      </c>
      <c r="F1393" s="11">
        <v>1</v>
      </c>
      <c r="G1393" s="7">
        <v>250.46</v>
      </c>
    </row>
    <row r="1394" spans="1:7" s="35" customFormat="1" ht="25.5" hidden="1" customHeight="1" x14ac:dyDescent="0.2">
      <c r="A1394" s="5" t="s">
        <v>64</v>
      </c>
      <c r="B1394" s="5" t="s">
        <v>106</v>
      </c>
      <c r="C1394" s="36">
        <v>42491</v>
      </c>
      <c r="D1394" s="8" t="s">
        <v>10</v>
      </c>
      <c r="E1394" s="29" t="s">
        <v>122</v>
      </c>
      <c r="F1394" s="11">
        <v>2</v>
      </c>
      <c r="G1394" s="7">
        <v>758.11</v>
      </c>
    </row>
    <row r="1395" spans="1:7" s="35" customFormat="1" ht="25.5" hidden="1" customHeight="1" x14ac:dyDescent="0.2">
      <c r="A1395" s="5" t="s">
        <v>64</v>
      </c>
      <c r="B1395" s="5" t="s">
        <v>106</v>
      </c>
      <c r="C1395" s="36">
        <v>42491</v>
      </c>
      <c r="D1395" s="8" t="s">
        <v>43</v>
      </c>
      <c r="E1395" s="29" t="s">
        <v>142</v>
      </c>
      <c r="F1395" s="11">
        <v>1</v>
      </c>
      <c r="G1395" s="7">
        <v>2865.81</v>
      </c>
    </row>
    <row r="1396" spans="1:7" s="35" customFormat="1" ht="25.5" hidden="1" customHeight="1" x14ac:dyDescent="0.2">
      <c r="A1396" s="5" t="s">
        <v>64</v>
      </c>
      <c r="B1396" s="5" t="s">
        <v>106</v>
      </c>
      <c r="C1396" s="36">
        <v>42491</v>
      </c>
      <c r="D1396" s="8" t="s">
        <v>45</v>
      </c>
      <c r="E1396" s="29" t="s">
        <v>144</v>
      </c>
      <c r="F1396" s="11">
        <v>1</v>
      </c>
      <c r="G1396" s="7">
        <v>397.55</v>
      </c>
    </row>
    <row r="1397" spans="1:7" s="35" customFormat="1" ht="25.5" hidden="1" customHeight="1" x14ac:dyDescent="0.2">
      <c r="A1397" s="5" t="s">
        <v>64</v>
      </c>
      <c r="B1397" s="5" t="s">
        <v>106</v>
      </c>
      <c r="C1397" s="36">
        <v>42491</v>
      </c>
      <c r="D1397" s="8" t="s">
        <v>23</v>
      </c>
      <c r="E1397" s="29" t="s">
        <v>146</v>
      </c>
      <c r="F1397" s="11">
        <v>1</v>
      </c>
      <c r="G1397" s="7">
        <v>657.17</v>
      </c>
    </row>
    <row r="1398" spans="1:7" s="35" customFormat="1" ht="25.5" hidden="1" customHeight="1" x14ac:dyDescent="0.2">
      <c r="A1398" s="5" t="s">
        <v>64</v>
      </c>
      <c r="B1398" s="5" t="s">
        <v>106</v>
      </c>
      <c r="C1398" s="36">
        <v>42491</v>
      </c>
      <c r="D1398" s="8" t="s">
        <v>13</v>
      </c>
      <c r="E1398" s="29" t="s">
        <v>126</v>
      </c>
      <c r="F1398" s="11">
        <v>4</v>
      </c>
      <c r="G1398" s="7">
        <v>1203.29</v>
      </c>
    </row>
    <row r="1399" spans="1:7" s="35" customFormat="1" ht="25.5" hidden="1" customHeight="1" x14ac:dyDescent="0.2">
      <c r="A1399" s="5" t="s">
        <v>64</v>
      </c>
      <c r="B1399" s="5" t="s">
        <v>106</v>
      </c>
      <c r="C1399" s="36">
        <v>42491</v>
      </c>
      <c r="D1399" s="8" t="s">
        <v>50</v>
      </c>
      <c r="E1399" s="29" t="s">
        <v>149</v>
      </c>
      <c r="F1399" s="11">
        <v>1</v>
      </c>
      <c r="G1399" s="7">
        <v>134.12</v>
      </c>
    </row>
    <row r="1400" spans="1:7" s="35" customFormat="1" ht="25.5" hidden="1" customHeight="1" x14ac:dyDescent="0.2">
      <c r="A1400" s="5" t="s">
        <v>64</v>
      </c>
      <c r="B1400" s="5" t="s">
        <v>106</v>
      </c>
      <c r="C1400" s="36">
        <v>42491</v>
      </c>
      <c r="D1400" s="8" t="s">
        <v>25</v>
      </c>
      <c r="E1400" s="29" t="s">
        <v>150</v>
      </c>
      <c r="F1400" s="11">
        <v>1</v>
      </c>
      <c r="G1400" s="7">
        <v>202.69</v>
      </c>
    </row>
    <row r="1401" spans="1:7" s="35" customFormat="1" ht="25.5" hidden="1" customHeight="1" x14ac:dyDescent="0.2">
      <c r="A1401" s="5" t="s">
        <v>64</v>
      </c>
      <c r="B1401" s="5" t="s">
        <v>106</v>
      </c>
      <c r="C1401" s="36">
        <v>42491</v>
      </c>
      <c r="D1401" s="8" t="s">
        <v>77</v>
      </c>
      <c r="E1401" s="29" t="s">
        <v>153</v>
      </c>
      <c r="F1401" s="11">
        <v>1</v>
      </c>
      <c r="G1401" s="7">
        <v>406.98</v>
      </c>
    </row>
    <row r="1402" spans="1:7" s="35" customFormat="1" ht="25.5" hidden="1" customHeight="1" x14ac:dyDescent="0.2">
      <c r="A1402" s="5" t="s">
        <v>65</v>
      </c>
      <c r="B1402" s="5" t="s">
        <v>104</v>
      </c>
      <c r="C1402" s="36">
        <v>42491</v>
      </c>
      <c r="D1402" s="8" t="s">
        <v>9</v>
      </c>
      <c r="E1402" s="29" t="s">
        <v>132</v>
      </c>
      <c r="F1402" s="11">
        <v>1</v>
      </c>
      <c r="G1402" s="7">
        <v>704</v>
      </c>
    </row>
    <row r="1403" spans="1:7" s="35" customFormat="1" ht="25.5" hidden="1" customHeight="1" x14ac:dyDescent="0.2">
      <c r="A1403" s="5" t="s">
        <v>65</v>
      </c>
      <c r="B1403" s="5" t="s">
        <v>104</v>
      </c>
      <c r="C1403" s="36">
        <v>42491</v>
      </c>
      <c r="D1403" s="8" t="s">
        <v>66</v>
      </c>
      <c r="E1403" s="29" t="s">
        <v>158</v>
      </c>
      <c r="F1403" s="11">
        <v>6</v>
      </c>
      <c r="G1403" s="7">
        <v>16416</v>
      </c>
    </row>
    <row r="1404" spans="1:7" s="35" customFormat="1" ht="25.5" hidden="1" customHeight="1" x14ac:dyDescent="0.2">
      <c r="A1404" s="5" t="s">
        <v>65</v>
      </c>
      <c r="B1404" s="5" t="s">
        <v>104</v>
      </c>
      <c r="C1404" s="36">
        <v>42491</v>
      </c>
      <c r="D1404" s="8" t="s">
        <v>67</v>
      </c>
      <c r="E1404" s="29" t="s">
        <v>159</v>
      </c>
      <c r="F1404" s="11">
        <v>9</v>
      </c>
      <c r="G1404" s="7">
        <v>15480</v>
      </c>
    </row>
    <row r="1405" spans="1:7" s="35" customFormat="1" ht="25.5" hidden="1" customHeight="1" x14ac:dyDescent="0.2">
      <c r="A1405" s="5" t="s">
        <v>65</v>
      </c>
      <c r="B1405" s="5" t="s">
        <v>104</v>
      </c>
      <c r="C1405" s="36">
        <v>42491</v>
      </c>
      <c r="D1405" s="8" t="s">
        <v>68</v>
      </c>
      <c r="E1405" s="29" t="s">
        <v>160</v>
      </c>
      <c r="F1405" s="11">
        <v>3</v>
      </c>
      <c r="G1405" s="7">
        <v>7260</v>
      </c>
    </row>
    <row r="1406" spans="1:7" s="35" customFormat="1" ht="25.5" hidden="1" customHeight="1" x14ac:dyDescent="0.2">
      <c r="A1406" s="5" t="s">
        <v>65</v>
      </c>
      <c r="B1406" s="5" t="s">
        <v>104</v>
      </c>
      <c r="C1406" s="36">
        <v>42491</v>
      </c>
      <c r="D1406" s="8" t="s">
        <v>35</v>
      </c>
      <c r="E1406" s="29" t="s">
        <v>139</v>
      </c>
      <c r="F1406" s="11">
        <v>1</v>
      </c>
      <c r="G1406" s="7">
        <v>880</v>
      </c>
    </row>
    <row r="1407" spans="1:7" s="35" customFormat="1" ht="25.5" hidden="1" customHeight="1" x14ac:dyDescent="0.2">
      <c r="A1407" s="5" t="s">
        <v>65</v>
      </c>
      <c r="B1407" s="5" t="s">
        <v>104</v>
      </c>
      <c r="C1407" s="36">
        <v>42491</v>
      </c>
      <c r="D1407" s="8">
        <v>11021267</v>
      </c>
      <c r="E1407" s="29" t="s">
        <v>140</v>
      </c>
      <c r="F1407" s="11">
        <v>2</v>
      </c>
      <c r="G1407" s="7">
        <v>1920</v>
      </c>
    </row>
    <row r="1408" spans="1:7" s="35" customFormat="1" ht="25.5" hidden="1" customHeight="1" x14ac:dyDescent="0.2">
      <c r="A1408" s="5" t="s">
        <v>65</v>
      </c>
      <c r="B1408" s="5" t="s">
        <v>104</v>
      </c>
      <c r="C1408" s="36">
        <v>42491</v>
      </c>
      <c r="D1408" s="8" t="s">
        <v>70</v>
      </c>
      <c r="E1408" s="29" t="s">
        <v>182</v>
      </c>
      <c r="F1408" s="11">
        <v>3</v>
      </c>
      <c r="G1408" s="7">
        <v>10260</v>
      </c>
    </row>
    <row r="1409" spans="1:7" s="35" customFormat="1" ht="25.5" hidden="1" customHeight="1" x14ac:dyDescent="0.2">
      <c r="A1409" s="5" t="s">
        <v>65</v>
      </c>
      <c r="B1409" s="5" t="s">
        <v>104</v>
      </c>
      <c r="C1409" s="36">
        <v>42491</v>
      </c>
      <c r="D1409" s="8" t="s">
        <v>15</v>
      </c>
      <c r="E1409" s="29" t="s">
        <v>128</v>
      </c>
      <c r="F1409" s="11">
        <v>1</v>
      </c>
      <c r="G1409" s="7">
        <v>704</v>
      </c>
    </row>
    <row r="1410" spans="1:7" s="35" customFormat="1" ht="25.5" hidden="1" customHeight="1" x14ac:dyDescent="0.2">
      <c r="A1410" s="5" t="s">
        <v>65</v>
      </c>
      <c r="B1410" s="5" t="s">
        <v>104</v>
      </c>
      <c r="C1410" s="36">
        <v>42491</v>
      </c>
      <c r="D1410" s="8" t="s">
        <v>88</v>
      </c>
      <c r="E1410" s="29" t="s">
        <v>200</v>
      </c>
      <c r="F1410" s="11">
        <v>1</v>
      </c>
      <c r="G1410" s="7">
        <v>1720</v>
      </c>
    </row>
    <row r="1411" spans="1:7" s="35" customFormat="1" ht="25.5" hidden="1" customHeight="1" x14ac:dyDescent="0.2">
      <c r="A1411" s="5" t="s">
        <v>65</v>
      </c>
      <c r="B1411" s="5" t="s">
        <v>104</v>
      </c>
      <c r="C1411" s="36">
        <v>42491</v>
      </c>
      <c r="D1411" s="8" t="s">
        <v>26</v>
      </c>
      <c r="E1411" s="29" t="s">
        <v>167</v>
      </c>
      <c r="F1411" s="11">
        <v>1</v>
      </c>
      <c r="G1411" s="7">
        <v>792</v>
      </c>
    </row>
    <row r="1412" spans="1:7" s="35" customFormat="1" ht="25.5" hidden="1" customHeight="1" x14ac:dyDescent="0.2">
      <c r="A1412" s="5" t="s">
        <v>65</v>
      </c>
      <c r="B1412" s="5" t="s">
        <v>104</v>
      </c>
      <c r="C1412" s="36">
        <v>42491</v>
      </c>
      <c r="D1412" s="8" t="s">
        <v>72</v>
      </c>
      <c r="E1412" s="29" t="s">
        <v>161</v>
      </c>
      <c r="F1412" s="11">
        <v>5</v>
      </c>
      <c r="G1412" s="7">
        <v>15390</v>
      </c>
    </row>
    <row r="1413" spans="1:7" s="35" customFormat="1" ht="25.5" hidden="1" customHeight="1" x14ac:dyDescent="0.2">
      <c r="A1413" s="5" t="s">
        <v>65</v>
      </c>
      <c r="B1413" s="5" t="s">
        <v>104</v>
      </c>
      <c r="C1413" s="36">
        <v>42491</v>
      </c>
      <c r="D1413" s="8">
        <v>11024537</v>
      </c>
      <c r="E1413" s="29" t="s">
        <v>162</v>
      </c>
      <c r="F1413" s="11">
        <v>3</v>
      </c>
      <c r="G1413" s="7">
        <v>5005.22</v>
      </c>
    </row>
    <row r="1414" spans="1:7" s="35" customFormat="1" ht="25.5" hidden="1" customHeight="1" x14ac:dyDescent="0.2">
      <c r="A1414" s="5" t="s">
        <v>65</v>
      </c>
      <c r="B1414" s="5" t="s">
        <v>104</v>
      </c>
      <c r="C1414" s="36">
        <v>42491</v>
      </c>
      <c r="D1414" s="8" t="s">
        <v>74</v>
      </c>
      <c r="E1414" s="29" t="s">
        <v>197</v>
      </c>
      <c r="F1414" s="11">
        <v>1</v>
      </c>
      <c r="G1414" s="7">
        <v>2722.5</v>
      </c>
    </row>
    <row r="1415" spans="1:7" s="35" customFormat="1" ht="25.5" hidden="1" customHeight="1" x14ac:dyDescent="0.2">
      <c r="A1415" s="5" t="s">
        <v>65</v>
      </c>
      <c r="B1415" s="5" t="s">
        <v>104</v>
      </c>
      <c r="C1415" s="36">
        <v>42491</v>
      </c>
      <c r="D1415" s="8" t="s">
        <v>54</v>
      </c>
      <c r="E1415" s="29" t="s">
        <v>163</v>
      </c>
      <c r="F1415" s="11">
        <v>4</v>
      </c>
      <c r="G1415" s="7">
        <v>3804.48</v>
      </c>
    </row>
    <row r="1416" spans="1:7" s="35" customFormat="1" ht="25.5" hidden="1" customHeight="1" x14ac:dyDescent="0.25">
      <c r="A1416" s="5" t="s">
        <v>65</v>
      </c>
      <c r="B1416" s="5" t="s">
        <v>104</v>
      </c>
      <c r="C1416" s="36">
        <v>42491</v>
      </c>
      <c r="D1416" s="8" t="s">
        <v>113</v>
      </c>
      <c r="E1416" s="6" t="s">
        <v>251</v>
      </c>
      <c r="F1416" s="11">
        <v>1</v>
      </c>
      <c r="G1416" s="7">
        <v>3420</v>
      </c>
    </row>
    <row r="1417" spans="1:7" s="35" customFormat="1" ht="25.5" hidden="1" customHeight="1" x14ac:dyDescent="0.2">
      <c r="A1417" s="5" t="s">
        <v>27</v>
      </c>
      <c r="B1417" s="5" t="s">
        <v>104</v>
      </c>
      <c r="C1417" s="36">
        <v>42552</v>
      </c>
      <c r="D1417" s="37" t="s">
        <v>18</v>
      </c>
      <c r="E1417" s="29" t="s">
        <v>131</v>
      </c>
      <c r="F1417" s="11">
        <v>85</v>
      </c>
      <c r="G1417" s="7">
        <v>12553.54</v>
      </c>
    </row>
    <row r="1418" spans="1:7" s="35" customFormat="1" ht="25.5" hidden="1" customHeight="1" x14ac:dyDescent="0.2">
      <c r="A1418" s="5" t="s">
        <v>27</v>
      </c>
      <c r="B1418" s="5" t="s">
        <v>104</v>
      </c>
      <c r="C1418" s="36">
        <v>42552</v>
      </c>
      <c r="D1418" s="8" t="s">
        <v>28</v>
      </c>
      <c r="E1418" s="29" t="s">
        <v>133</v>
      </c>
      <c r="F1418" s="11">
        <v>16</v>
      </c>
      <c r="G1418" s="7">
        <v>12113.99</v>
      </c>
    </row>
    <row r="1419" spans="1:7" s="35" customFormat="1" ht="25.5" hidden="1" customHeight="1" x14ac:dyDescent="0.2">
      <c r="A1419" s="5" t="s">
        <v>27</v>
      </c>
      <c r="B1419" s="5" t="s">
        <v>104</v>
      </c>
      <c r="C1419" s="36">
        <v>42552</v>
      </c>
      <c r="D1419" s="8" t="s">
        <v>29</v>
      </c>
      <c r="E1419" s="29" t="s">
        <v>134</v>
      </c>
      <c r="F1419" s="11">
        <v>2</v>
      </c>
      <c r="G1419" s="7">
        <v>768.42</v>
      </c>
    </row>
    <row r="1420" spans="1:7" s="35" customFormat="1" ht="25.5" hidden="1" customHeight="1" x14ac:dyDescent="0.2">
      <c r="A1420" s="5" t="s">
        <v>27</v>
      </c>
      <c r="B1420" s="5" t="s">
        <v>104</v>
      </c>
      <c r="C1420" s="36">
        <v>42552</v>
      </c>
      <c r="D1420" s="8" t="s">
        <v>30</v>
      </c>
      <c r="E1420" s="29" t="s">
        <v>170</v>
      </c>
      <c r="F1420" s="11">
        <v>2</v>
      </c>
      <c r="G1420" s="7">
        <v>1920</v>
      </c>
    </row>
    <row r="1421" spans="1:7" s="35" customFormat="1" ht="25.5" hidden="1" customHeight="1" x14ac:dyDescent="0.2">
      <c r="A1421" s="5" t="s">
        <v>27</v>
      </c>
      <c r="B1421" s="5" t="s">
        <v>104</v>
      </c>
      <c r="C1421" s="36">
        <v>42552</v>
      </c>
      <c r="D1421" s="8" t="s">
        <v>31</v>
      </c>
      <c r="E1421" s="29" t="s">
        <v>135</v>
      </c>
      <c r="F1421" s="11">
        <v>1</v>
      </c>
      <c r="G1421" s="7">
        <v>1375.67</v>
      </c>
    </row>
    <row r="1422" spans="1:7" s="35" customFormat="1" ht="25.5" hidden="1" customHeight="1" x14ac:dyDescent="0.2">
      <c r="A1422" s="5" t="s">
        <v>27</v>
      </c>
      <c r="B1422" s="5" t="s">
        <v>104</v>
      </c>
      <c r="C1422" s="36">
        <v>42552</v>
      </c>
      <c r="D1422" s="8" t="s">
        <v>32</v>
      </c>
      <c r="E1422" s="29" t="s">
        <v>136</v>
      </c>
      <c r="F1422" s="11">
        <v>3</v>
      </c>
      <c r="G1422" s="7">
        <v>1401.5</v>
      </c>
    </row>
    <row r="1423" spans="1:7" s="35" customFormat="1" ht="25.5" hidden="1" customHeight="1" x14ac:dyDescent="0.25">
      <c r="A1423" s="5" t="s">
        <v>27</v>
      </c>
      <c r="B1423" s="5" t="s">
        <v>104</v>
      </c>
      <c r="C1423" s="36">
        <v>42552</v>
      </c>
      <c r="D1423" s="8" t="s">
        <v>33</v>
      </c>
      <c r="E1423" s="29" t="s">
        <v>137</v>
      </c>
      <c r="F1423" s="30">
        <v>2</v>
      </c>
      <c r="G1423" s="7">
        <v>6080</v>
      </c>
    </row>
    <row r="1424" spans="1:7" s="35" customFormat="1" ht="25.5" hidden="1" customHeight="1" x14ac:dyDescent="0.2">
      <c r="A1424" s="5" t="s">
        <v>27</v>
      </c>
      <c r="B1424" s="5" t="s">
        <v>104</v>
      </c>
      <c r="C1424" s="36">
        <v>42552</v>
      </c>
      <c r="D1424" s="8" t="s">
        <v>8</v>
      </c>
      <c r="E1424" s="29" t="s">
        <v>120</v>
      </c>
      <c r="F1424" s="11">
        <v>12</v>
      </c>
      <c r="G1424" s="7">
        <v>2006.38</v>
      </c>
    </row>
    <row r="1425" spans="1:7" s="35" customFormat="1" ht="25.5" hidden="1" customHeight="1" x14ac:dyDescent="0.2">
      <c r="A1425" s="5" t="s">
        <v>27</v>
      </c>
      <c r="B1425" s="5" t="s">
        <v>104</v>
      </c>
      <c r="C1425" s="36">
        <v>42552</v>
      </c>
      <c r="D1425" s="8" t="s">
        <v>9</v>
      </c>
      <c r="E1425" s="29" t="s">
        <v>132</v>
      </c>
      <c r="F1425" s="11">
        <v>16</v>
      </c>
      <c r="G1425" s="7">
        <v>7007.99</v>
      </c>
    </row>
    <row r="1426" spans="1:7" s="35" customFormat="1" ht="25.5" hidden="1" customHeight="1" x14ac:dyDescent="0.25">
      <c r="A1426" s="5" t="s">
        <v>27</v>
      </c>
      <c r="B1426" s="5" t="s">
        <v>104</v>
      </c>
      <c r="C1426" s="36">
        <v>42552</v>
      </c>
      <c r="D1426" s="8" t="s">
        <v>114</v>
      </c>
      <c r="E1426" s="6" t="s">
        <v>192</v>
      </c>
      <c r="F1426" s="11">
        <v>1</v>
      </c>
      <c r="G1426" s="7">
        <v>588.80999999999995</v>
      </c>
    </row>
    <row r="1427" spans="1:7" s="35" customFormat="1" ht="25.5" hidden="1" customHeight="1" x14ac:dyDescent="0.2">
      <c r="A1427" s="5" t="s">
        <v>27</v>
      </c>
      <c r="B1427" s="5" t="s">
        <v>104</v>
      </c>
      <c r="C1427" s="36">
        <v>42552</v>
      </c>
      <c r="D1427" s="8" t="s">
        <v>34</v>
      </c>
      <c r="E1427" s="29" t="s">
        <v>138</v>
      </c>
      <c r="F1427" s="11">
        <v>15</v>
      </c>
      <c r="G1427" s="7">
        <v>17223.830000000002</v>
      </c>
    </row>
    <row r="1428" spans="1:7" s="35" customFormat="1" ht="25.5" hidden="1" customHeight="1" x14ac:dyDescent="0.2">
      <c r="A1428" s="5" t="s">
        <v>27</v>
      </c>
      <c r="B1428" s="5" t="s">
        <v>104</v>
      </c>
      <c r="C1428" s="36">
        <v>42552</v>
      </c>
      <c r="D1428" s="8" t="s">
        <v>87</v>
      </c>
      <c r="E1428" s="29" t="s">
        <v>178</v>
      </c>
      <c r="F1428" s="11">
        <v>1</v>
      </c>
      <c r="G1428" s="7">
        <v>2560</v>
      </c>
    </row>
    <row r="1429" spans="1:7" s="35" customFormat="1" ht="25.5" hidden="1" customHeight="1" x14ac:dyDescent="0.2">
      <c r="A1429" s="5" t="s">
        <v>27</v>
      </c>
      <c r="B1429" s="5" t="s">
        <v>104</v>
      </c>
      <c r="C1429" s="36">
        <v>42552</v>
      </c>
      <c r="D1429" s="8" t="s">
        <v>35</v>
      </c>
      <c r="E1429" s="29" t="s">
        <v>139</v>
      </c>
      <c r="F1429" s="11">
        <v>12</v>
      </c>
      <c r="G1429" s="7">
        <v>4119.99</v>
      </c>
    </row>
    <row r="1430" spans="1:7" s="35" customFormat="1" ht="25.5" hidden="1" customHeight="1" x14ac:dyDescent="0.2">
      <c r="A1430" s="5" t="s">
        <v>27</v>
      </c>
      <c r="B1430" s="5" t="s">
        <v>104</v>
      </c>
      <c r="C1430" s="36">
        <v>42552</v>
      </c>
      <c r="D1430" s="8" t="s">
        <v>36</v>
      </c>
      <c r="E1430" s="29" t="s">
        <v>140</v>
      </c>
      <c r="F1430" s="11">
        <v>2</v>
      </c>
      <c r="G1430" s="7">
        <v>1422.16</v>
      </c>
    </row>
    <row r="1431" spans="1:7" s="35" customFormat="1" ht="25.5" hidden="1" customHeight="1" x14ac:dyDescent="0.2">
      <c r="A1431" s="5" t="s">
        <v>27</v>
      </c>
      <c r="B1431" s="5" t="s">
        <v>104</v>
      </c>
      <c r="C1431" s="36">
        <v>42552</v>
      </c>
      <c r="D1431" s="8" t="s">
        <v>21</v>
      </c>
      <c r="E1431" s="29" t="s">
        <v>141</v>
      </c>
      <c r="F1431" s="11">
        <v>2</v>
      </c>
      <c r="G1431" s="7">
        <v>833.89</v>
      </c>
    </row>
    <row r="1432" spans="1:7" s="35" customFormat="1" ht="25.5" hidden="1" customHeight="1" x14ac:dyDescent="0.2">
      <c r="A1432" s="5" t="s">
        <v>27</v>
      </c>
      <c r="B1432" s="5" t="s">
        <v>104</v>
      </c>
      <c r="C1432" s="36">
        <v>42552</v>
      </c>
      <c r="D1432" s="8" t="s">
        <v>22</v>
      </c>
      <c r="E1432" s="29" t="s">
        <v>121</v>
      </c>
      <c r="F1432" s="11">
        <v>6</v>
      </c>
      <c r="G1432" s="7">
        <v>472.18</v>
      </c>
    </row>
    <row r="1433" spans="1:7" s="35" customFormat="1" ht="25.5" hidden="1" customHeight="1" x14ac:dyDescent="0.2">
      <c r="A1433" s="5" t="s">
        <v>27</v>
      </c>
      <c r="B1433" s="5" t="s">
        <v>104</v>
      </c>
      <c r="C1433" s="36">
        <v>42552</v>
      </c>
      <c r="D1433" s="8" t="s">
        <v>10</v>
      </c>
      <c r="E1433" s="29" t="s">
        <v>122</v>
      </c>
      <c r="F1433" s="11">
        <v>19</v>
      </c>
      <c r="G1433" s="7">
        <v>3697.99</v>
      </c>
    </row>
    <row r="1434" spans="1:7" s="35" customFormat="1" ht="25.5" hidden="1" customHeight="1" x14ac:dyDescent="0.2">
      <c r="A1434" s="5" t="s">
        <v>27</v>
      </c>
      <c r="B1434" s="5" t="s">
        <v>104</v>
      </c>
      <c r="C1434" s="36">
        <v>42552</v>
      </c>
      <c r="D1434" s="8" t="s">
        <v>38</v>
      </c>
      <c r="E1434" s="29" t="s">
        <v>180</v>
      </c>
      <c r="F1434" s="11">
        <v>1</v>
      </c>
      <c r="G1434" s="7">
        <v>1199.48</v>
      </c>
    </row>
    <row r="1435" spans="1:7" s="35" customFormat="1" ht="25.5" hidden="1" customHeight="1" x14ac:dyDescent="0.2">
      <c r="A1435" s="5" t="s">
        <v>27</v>
      </c>
      <c r="B1435" s="5" t="s">
        <v>104</v>
      </c>
      <c r="C1435" s="36">
        <v>42552</v>
      </c>
      <c r="D1435" s="8" t="s">
        <v>11</v>
      </c>
      <c r="E1435" s="29" t="s">
        <v>123</v>
      </c>
      <c r="F1435" s="11">
        <v>3</v>
      </c>
      <c r="G1435" s="7">
        <v>413.6</v>
      </c>
    </row>
    <row r="1436" spans="1:7" s="35" customFormat="1" ht="25.5" hidden="1" customHeight="1" x14ac:dyDescent="0.2">
      <c r="A1436" s="5" t="s">
        <v>27</v>
      </c>
      <c r="B1436" s="5" t="s">
        <v>104</v>
      </c>
      <c r="C1436" s="36">
        <v>42552</v>
      </c>
      <c r="D1436" s="8" t="s">
        <v>12</v>
      </c>
      <c r="E1436" s="29" t="s">
        <v>124</v>
      </c>
      <c r="F1436" s="11">
        <v>3</v>
      </c>
      <c r="G1436" s="7">
        <v>1363.76</v>
      </c>
    </row>
    <row r="1437" spans="1:7" s="35" customFormat="1" ht="25.5" hidden="1" customHeight="1" x14ac:dyDescent="0.2">
      <c r="A1437" s="5" t="s">
        <v>27</v>
      </c>
      <c r="B1437" s="5" t="s">
        <v>104</v>
      </c>
      <c r="C1437" s="36">
        <v>42552</v>
      </c>
      <c r="D1437" s="8" t="s">
        <v>43</v>
      </c>
      <c r="E1437" s="29" t="s">
        <v>142</v>
      </c>
      <c r="F1437" s="11">
        <v>8</v>
      </c>
      <c r="G1437" s="7">
        <v>11426.9</v>
      </c>
    </row>
    <row r="1438" spans="1:7" s="35" customFormat="1" ht="25.5" hidden="1" customHeight="1" x14ac:dyDescent="0.2">
      <c r="A1438" s="5" t="s">
        <v>27</v>
      </c>
      <c r="B1438" s="5" t="s">
        <v>104</v>
      </c>
      <c r="C1438" s="36">
        <v>42552</v>
      </c>
      <c r="D1438" s="8" t="s">
        <v>45</v>
      </c>
      <c r="E1438" s="29" t="s">
        <v>144</v>
      </c>
      <c r="F1438" s="11">
        <v>5</v>
      </c>
      <c r="G1438" s="7">
        <v>2587.39</v>
      </c>
    </row>
    <row r="1439" spans="1:7" s="35" customFormat="1" ht="25.5" hidden="1" customHeight="1" x14ac:dyDescent="0.2">
      <c r="A1439" s="5" t="s">
        <v>27</v>
      </c>
      <c r="B1439" s="5" t="s">
        <v>104</v>
      </c>
      <c r="C1439" s="36">
        <v>42552</v>
      </c>
      <c r="D1439" s="8" t="s">
        <v>24</v>
      </c>
      <c r="E1439" s="29" t="s">
        <v>125</v>
      </c>
      <c r="F1439" s="11">
        <v>1</v>
      </c>
      <c r="G1439" s="7">
        <v>93.97</v>
      </c>
    </row>
    <row r="1440" spans="1:7" s="35" customFormat="1" ht="25.5" hidden="1" customHeight="1" x14ac:dyDescent="0.2">
      <c r="A1440" s="5" t="s">
        <v>27</v>
      </c>
      <c r="B1440" s="5" t="s">
        <v>104</v>
      </c>
      <c r="C1440" s="36">
        <v>42552</v>
      </c>
      <c r="D1440" s="8" t="s">
        <v>13</v>
      </c>
      <c r="E1440" s="29" t="s">
        <v>126</v>
      </c>
      <c r="F1440" s="11">
        <v>20</v>
      </c>
      <c r="G1440" s="7">
        <v>2770.47</v>
      </c>
    </row>
    <row r="1441" spans="1:7" s="35" customFormat="1" ht="25.5" hidden="1" customHeight="1" x14ac:dyDescent="0.2">
      <c r="A1441" s="5" t="s">
        <v>27</v>
      </c>
      <c r="B1441" s="5" t="s">
        <v>104</v>
      </c>
      <c r="C1441" s="36">
        <v>42552</v>
      </c>
      <c r="D1441" s="8" t="s">
        <v>14</v>
      </c>
      <c r="E1441" s="29" t="s">
        <v>127</v>
      </c>
      <c r="F1441" s="11">
        <v>8</v>
      </c>
      <c r="G1441" s="7">
        <v>1213.0899999999999</v>
      </c>
    </row>
    <row r="1442" spans="1:7" s="35" customFormat="1" ht="25.5" hidden="1" customHeight="1" x14ac:dyDescent="0.2">
      <c r="A1442" s="5" t="s">
        <v>27</v>
      </c>
      <c r="B1442" s="5" t="s">
        <v>104</v>
      </c>
      <c r="C1442" s="36">
        <v>42552</v>
      </c>
      <c r="D1442" s="8" t="s">
        <v>15</v>
      </c>
      <c r="E1442" s="29" t="s">
        <v>128</v>
      </c>
      <c r="F1442" s="11">
        <v>5</v>
      </c>
      <c r="G1442" s="7">
        <v>1954.46</v>
      </c>
    </row>
    <row r="1443" spans="1:7" s="35" customFormat="1" ht="25.5" hidden="1" customHeight="1" x14ac:dyDescent="0.25">
      <c r="A1443" s="5" t="s">
        <v>27</v>
      </c>
      <c r="B1443" s="5" t="s">
        <v>104</v>
      </c>
      <c r="C1443" s="36">
        <v>42552</v>
      </c>
      <c r="D1443" s="8" t="s">
        <v>115</v>
      </c>
      <c r="E1443" s="6" t="s">
        <v>250</v>
      </c>
      <c r="F1443" s="11">
        <v>1</v>
      </c>
      <c r="G1443" s="7">
        <v>853.62</v>
      </c>
    </row>
    <row r="1444" spans="1:7" s="35" customFormat="1" ht="25.5" hidden="1" customHeight="1" x14ac:dyDescent="0.2">
      <c r="A1444" s="5" t="s">
        <v>27</v>
      </c>
      <c r="B1444" s="5" t="s">
        <v>104</v>
      </c>
      <c r="C1444" s="36">
        <v>42552</v>
      </c>
      <c r="D1444" s="8" t="s">
        <v>49</v>
      </c>
      <c r="E1444" s="29" t="s">
        <v>148</v>
      </c>
      <c r="F1444" s="11">
        <v>2</v>
      </c>
      <c r="G1444" s="7">
        <v>2336.73</v>
      </c>
    </row>
    <row r="1445" spans="1:7" s="35" customFormat="1" ht="25.5" hidden="1" customHeight="1" x14ac:dyDescent="0.2">
      <c r="A1445" s="5" t="s">
        <v>27</v>
      </c>
      <c r="B1445" s="5" t="s">
        <v>104</v>
      </c>
      <c r="C1445" s="36">
        <v>42552</v>
      </c>
      <c r="D1445" s="8" t="s">
        <v>116</v>
      </c>
      <c r="E1445" s="29" t="s">
        <v>201</v>
      </c>
      <c r="F1445" s="11">
        <v>1</v>
      </c>
      <c r="G1445" s="7">
        <v>1141.49</v>
      </c>
    </row>
    <row r="1446" spans="1:7" s="35" customFormat="1" ht="25.5" hidden="1" customHeight="1" x14ac:dyDescent="0.2">
      <c r="A1446" s="5" t="s">
        <v>27</v>
      </c>
      <c r="B1446" s="5" t="s">
        <v>104</v>
      </c>
      <c r="C1446" s="36">
        <v>42552</v>
      </c>
      <c r="D1446" s="8" t="s">
        <v>50</v>
      </c>
      <c r="E1446" s="29" t="s">
        <v>149</v>
      </c>
      <c r="F1446" s="11">
        <v>10</v>
      </c>
      <c r="G1446" s="7">
        <v>3189.32</v>
      </c>
    </row>
    <row r="1447" spans="1:7" s="35" customFormat="1" ht="25.5" hidden="1" customHeight="1" x14ac:dyDescent="0.2">
      <c r="A1447" s="5" t="s">
        <v>27</v>
      </c>
      <c r="B1447" s="5" t="s">
        <v>104</v>
      </c>
      <c r="C1447" s="36">
        <v>42552</v>
      </c>
      <c r="D1447" s="8" t="s">
        <v>63</v>
      </c>
      <c r="E1447" s="29" t="s">
        <v>195</v>
      </c>
      <c r="F1447" s="11">
        <v>1</v>
      </c>
      <c r="G1447" s="7">
        <v>714.28</v>
      </c>
    </row>
    <row r="1448" spans="1:7" s="35" customFormat="1" ht="25.5" hidden="1" customHeight="1" x14ac:dyDescent="0.2">
      <c r="A1448" s="5" t="s">
        <v>27</v>
      </c>
      <c r="B1448" s="5" t="s">
        <v>104</v>
      </c>
      <c r="C1448" s="36">
        <v>42552</v>
      </c>
      <c r="D1448" s="8" t="s">
        <v>16</v>
      </c>
      <c r="E1448" s="29" t="s">
        <v>129</v>
      </c>
      <c r="F1448" s="11">
        <v>1</v>
      </c>
      <c r="G1448" s="7">
        <v>110.05</v>
      </c>
    </row>
    <row r="1449" spans="1:7" s="35" customFormat="1" ht="25.5" hidden="1" customHeight="1" x14ac:dyDescent="0.2">
      <c r="A1449" s="5" t="s">
        <v>27</v>
      </c>
      <c r="B1449" s="5" t="s">
        <v>104</v>
      </c>
      <c r="C1449" s="36">
        <v>42552</v>
      </c>
      <c r="D1449" s="8" t="s">
        <v>25</v>
      </c>
      <c r="E1449" s="29" t="s">
        <v>150</v>
      </c>
      <c r="F1449" s="11">
        <v>18</v>
      </c>
      <c r="G1449" s="7">
        <v>3082.63</v>
      </c>
    </row>
    <row r="1450" spans="1:7" s="35" customFormat="1" ht="25.5" hidden="1" customHeight="1" x14ac:dyDescent="0.25">
      <c r="A1450" s="5" t="s">
        <v>27</v>
      </c>
      <c r="B1450" s="5" t="s">
        <v>104</v>
      </c>
      <c r="C1450" s="36">
        <v>42552</v>
      </c>
      <c r="D1450" s="8" t="s">
        <v>101</v>
      </c>
      <c r="E1450" s="6" t="s">
        <v>148</v>
      </c>
      <c r="F1450" s="11">
        <v>1</v>
      </c>
      <c r="G1450" s="7">
        <v>451</v>
      </c>
    </row>
    <row r="1451" spans="1:7" s="35" customFormat="1" ht="25.5" hidden="1" customHeight="1" x14ac:dyDescent="0.25">
      <c r="A1451" s="5" t="s">
        <v>27</v>
      </c>
      <c r="B1451" s="5" t="s">
        <v>104</v>
      </c>
      <c r="C1451" s="36">
        <v>42552</v>
      </c>
      <c r="D1451" s="8" t="s">
        <v>94</v>
      </c>
      <c r="E1451" s="6" t="s">
        <v>199</v>
      </c>
      <c r="F1451" s="11">
        <v>1</v>
      </c>
      <c r="G1451" s="7">
        <v>524.13</v>
      </c>
    </row>
    <row r="1452" spans="1:7" s="35" customFormat="1" ht="25.5" hidden="1" customHeight="1" x14ac:dyDescent="0.25">
      <c r="A1452" s="5" t="s">
        <v>27</v>
      </c>
      <c r="B1452" s="5" t="s">
        <v>104</v>
      </c>
      <c r="C1452" s="36">
        <v>42552</v>
      </c>
      <c r="D1452" s="8" t="s">
        <v>52</v>
      </c>
      <c r="E1452" s="6" t="s">
        <v>185</v>
      </c>
      <c r="F1452" s="11">
        <v>1</v>
      </c>
      <c r="G1452" s="7">
        <v>1546.29</v>
      </c>
    </row>
    <row r="1453" spans="1:7" s="35" customFormat="1" ht="25.5" hidden="1" customHeight="1" x14ac:dyDescent="0.2">
      <c r="A1453" s="5" t="s">
        <v>27</v>
      </c>
      <c r="B1453" s="5" t="s">
        <v>104</v>
      </c>
      <c r="C1453" s="36">
        <v>42552</v>
      </c>
      <c r="D1453" s="8" t="s">
        <v>26</v>
      </c>
      <c r="E1453" s="29" t="s">
        <v>167</v>
      </c>
      <c r="F1453" s="11">
        <v>3</v>
      </c>
      <c r="G1453" s="7">
        <v>1435.32</v>
      </c>
    </row>
    <row r="1454" spans="1:7" s="35" customFormat="1" ht="25.5" hidden="1" customHeight="1" x14ac:dyDescent="0.2">
      <c r="A1454" s="5" t="s">
        <v>27</v>
      </c>
      <c r="B1454" s="5" t="s">
        <v>104</v>
      </c>
      <c r="C1454" s="36">
        <v>42552</v>
      </c>
      <c r="D1454" s="8" t="s">
        <v>53</v>
      </c>
      <c r="E1454" s="29" t="s">
        <v>152</v>
      </c>
      <c r="F1454" s="11">
        <v>6</v>
      </c>
      <c r="G1454" s="7">
        <v>8841.17</v>
      </c>
    </row>
    <row r="1455" spans="1:7" s="35" customFormat="1" ht="25.5" hidden="1" customHeight="1" x14ac:dyDescent="0.2">
      <c r="A1455" s="5" t="s">
        <v>27</v>
      </c>
      <c r="B1455" s="5" t="s">
        <v>104</v>
      </c>
      <c r="C1455" s="36">
        <v>42552</v>
      </c>
      <c r="D1455" s="8" t="s">
        <v>92</v>
      </c>
      <c r="E1455" s="29" t="s">
        <v>196</v>
      </c>
      <c r="F1455" s="11">
        <v>2</v>
      </c>
      <c r="G1455" s="7">
        <v>1011.8</v>
      </c>
    </row>
    <row r="1456" spans="1:7" s="35" customFormat="1" ht="25.5" hidden="1" customHeight="1" x14ac:dyDescent="0.2">
      <c r="A1456" s="5" t="s">
        <v>27</v>
      </c>
      <c r="B1456" s="5" t="s">
        <v>104</v>
      </c>
      <c r="C1456" s="36">
        <v>42552</v>
      </c>
      <c r="D1456" s="8" t="s">
        <v>77</v>
      </c>
      <c r="E1456" s="29" t="s">
        <v>153</v>
      </c>
      <c r="F1456" s="11">
        <v>1</v>
      </c>
      <c r="G1456" s="7">
        <v>233.94</v>
      </c>
    </row>
    <row r="1457" spans="1:7" s="35" customFormat="1" ht="25.5" hidden="1" customHeight="1" x14ac:dyDescent="0.25">
      <c r="A1457" s="5" t="s">
        <v>27</v>
      </c>
      <c r="B1457" s="5" t="s">
        <v>104</v>
      </c>
      <c r="C1457" s="36">
        <v>42552</v>
      </c>
      <c r="D1457" s="8" t="s">
        <v>95</v>
      </c>
      <c r="E1457" s="6" t="s">
        <v>252</v>
      </c>
      <c r="F1457" s="11">
        <v>1</v>
      </c>
      <c r="G1457" s="7">
        <v>880</v>
      </c>
    </row>
    <row r="1458" spans="1:7" s="35" customFormat="1" ht="25.5" hidden="1" customHeight="1" x14ac:dyDescent="0.2">
      <c r="A1458" s="5" t="s">
        <v>57</v>
      </c>
      <c r="B1458" s="5" t="s">
        <v>99</v>
      </c>
      <c r="C1458" s="36">
        <v>42552</v>
      </c>
      <c r="D1458" s="37" t="s">
        <v>18</v>
      </c>
      <c r="E1458" s="29" t="s">
        <v>131</v>
      </c>
      <c r="F1458" s="11">
        <v>1</v>
      </c>
      <c r="G1458" s="7">
        <v>200.62</v>
      </c>
    </row>
    <row r="1459" spans="1:7" s="35" customFormat="1" ht="25.5" hidden="1" customHeight="1" x14ac:dyDescent="0.2">
      <c r="A1459" s="5" t="s">
        <v>57</v>
      </c>
      <c r="B1459" s="5" t="s">
        <v>99</v>
      </c>
      <c r="C1459" s="36">
        <v>42552</v>
      </c>
      <c r="D1459" s="8" t="s">
        <v>35</v>
      </c>
      <c r="E1459" s="29" t="s">
        <v>139</v>
      </c>
      <c r="F1459" s="11">
        <v>1</v>
      </c>
      <c r="G1459" s="7">
        <v>539.74</v>
      </c>
    </row>
    <row r="1460" spans="1:7" s="35" customFormat="1" ht="25.5" hidden="1" customHeight="1" x14ac:dyDescent="0.2">
      <c r="A1460" s="5" t="s">
        <v>57</v>
      </c>
      <c r="B1460" s="5" t="s">
        <v>99</v>
      </c>
      <c r="C1460" s="36">
        <v>42552</v>
      </c>
      <c r="D1460" s="8" t="s">
        <v>43</v>
      </c>
      <c r="E1460" s="29" t="s">
        <v>142</v>
      </c>
      <c r="F1460" s="11">
        <v>1</v>
      </c>
      <c r="G1460" s="7">
        <v>2790.9</v>
      </c>
    </row>
    <row r="1461" spans="1:7" s="35" customFormat="1" ht="25.5" hidden="1" customHeight="1" x14ac:dyDescent="0.2">
      <c r="A1461" s="5" t="s">
        <v>57</v>
      </c>
      <c r="B1461" s="5" t="s">
        <v>99</v>
      </c>
      <c r="C1461" s="36">
        <v>42552</v>
      </c>
      <c r="D1461" s="8" t="s">
        <v>23</v>
      </c>
      <c r="E1461" s="29" t="s">
        <v>146</v>
      </c>
      <c r="F1461" s="11">
        <v>1</v>
      </c>
      <c r="G1461" s="7">
        <v>722.29</v>
      </c>
    </row>
    <row r="1462" spans="1:7" s="35" customFormat="1" ht="25.5" hidden="1" customHeight="1" x14ac:dyDescent="0.2">
      <c r="A1462" s="5" t="s">
        <v>57</v>
      </c>
      <c r="B1462" s="5" t="s">
        <v>99</v>
      </c>
      <c r="C1462" s="36">
        <v>42552</v>
      </c>
      <c r="D1462" s="8" t="s">
        <v>47</v>
      </c>
      <c r="E1462" s="29" t="s">
        <v>189</v>
      </c>
      <c r="F1462" s="11">
        <v>1</v>
      </c>
      <c r="G1462" s="7">
        <v>709.99</v>
      </c>
    </row>
    <row r="1463" spans="1:7" s="35" customFormat="1" ht="25.5" hidden="1" customHeight="1" x14ac:dyDescent="0.2">
      <c r="A1463" s="5" t="s">
        <v>57</v>
      </c>
      <c r="B1463" s="5" t="s">
        <v>99</v>
      </c>
      <c r="C1463" s="36">
        <v>42552</v>
      </c>
      <c r="D1463" s="8" t="s">
        <v>15</v>
      </c>
      <c r="E1463" s="29" t="s">
        <v>128</v>
      </c>
      <c r="F1463" s="11">
        <v>1</v>
      </c>
      <c r="G1463" s="7">
        <v>463.79</v>
      </c>
    </row>
    <row r="1464" spans="1:7" s="35" customFormat="1" ht="25.5" hidden="1" customHeight="1" x14ac:dyDescent="0.2">
      <c r="A1464" s="5" t="s">
        <v>57</v>
      </c>
      <c r="B1464" s="5" t="s">
        <v>99</v>
      </c>
      <c r="C1464" s="36">
        <v>42552</v>
      </c>
      <c r="D1464" s="8" t="s">
        <v>25</v>
      </c>
      <c r="E1464" s="29" t="s">
        <v>150</v>
      </c>
      <c r="F1464" s="11">
        <v>1</v>
      </c>
      <c r="G1464" s="7">
        <v>329.26</v>
      </c>
    </row>
    <row r="1465" spans="1:7" s="35" customFormat="1" ht="25.5" hidden="1" customHeight="1" x14ac:dyDescent="0.2">
      <c r="A1465" s="5" t="s">
        <v>58</v>
      </c>
      <c r="B1465" s="5" t="s">
        <v>108</v>
      </c>
      <c r="C1465" s="36">
        <v>42552</v>
      </c>
      <c r="D1465" s="37" t="s">
        <v>18</v>
      </c>
      <c r="E1465" s="29" t="s">
        <v>131</v>
      </c>
      <c r="F1465" s="11">
        <v>1</v>
      </c>
      <c r="G1465" s="7">
        <v>197.88</v>
      </c>
    </row>
    <row r="1466" spans="1:7" s="35" customFormat="1" ht="25.5" hidden="1" customHeight="1" x14ac:dyDescent="0.2">
      <c r="A1466" s="5" t="s">
        <v>58</v>
      </c>
      <c r="B1466" s="5" t="s">
        <v>108</v>
      </c>
      <c r="C1466" s="36">
        <v>42552</v>
      </c>
      <c r="D1466" s="8" t="s">
        <v>36</v>
      </c>
      <c r="E1466" s="29" t="s">
        <v>140</v>
      </c>
      <c r="F1466" s="11">
        <v>1</v>
      </c>
      <c r="G1466" s="7">
        <v>627.55999999999995</v>
      </c>
    </row>
    <row r="1467" spans="1:7" s="35" customFormat="1" ht="25.5" hidden="1" customHeight="1" x14ac:dyDescent="0.2">
      <c r="A1467" s="5" t="s">
        <v>58</v>
      </c>
      <c r="B1467" s="5" t="s">
        <v>108</v>
      </c>
      <c r="C1467" s="36">
        <v>42552</v>
      </c>
      <c r="D1467" s="8" t="s">
        <v>10</v>
      </c>
      <c r="E1467" s="29" t="s">
        <v>122</v>
      </c>
      <c r="F1467" s="11">
        <v>6</v>
      </c>
      <c r="G1467" s="7">
        <v>1732.93</v>
      </c>
    </row>
    <row r="1468" spans="1:7" s="35" customFormat="1" ht="25.5" hidden="1" customHeight="1" x14ac:dyDescent="0.2">
      <c r="A1468" s="5" t="s">
        <v>58</v>
      </c>
      <c r="B1468" s="5" t="s">
        <v>108</v>
      </c>
      <c r="C1468" s="36">
        <v>42552</v>
      </c>
      <c r="D1468" s="8" t="s">
        <v>39</v>
      </c>
      <c r="E1468" s="29" t="s">
        <v>172</v>
      </c>
      <c r="F1468" s="11">
        <v>1</v>
      </c>
      <c r="G1468" s="7">
        <v>741.16</v>
      </c>
    </row>
    <row r="1469" spans="1:7" s="35" customFormat="1" ht="25.5" hidden="1" customHeight="1" x14ac:dyDescent="0.2">
      <c r="A1469" s="5" t="s">
        <v>58</v>
      </c>
      <c r="B1469" s="5" t="s">
        <v>108</v>
      </c>
      <c r="C1469" s="36">
        <v>42552</v>
      </c>
      <c r="D1469" s="8" t="s">
        <v>40</v>
      </c>
      <c r="E1469" s="29" t="s">
        <v>173</v>
      </c>
      <c r="F1469" s="11">
        <v>1</v>
      </c>
      <c r="G1469" s="7">
        <v>809.03</v>
      </c>
    </row>
    <row r="1470" spans="1:7" s="35" customFormat="1" ht="25.5" hidden="1" customHeight="1" x14ac:dyDescent="0.2">
      <c r="A1470" s="5" t="s">
        <v>58</v>
      </c>
      <c r="B1470" s="5" t="s">
        <v>108</v>
      </c>
      <c r="C1470" s="36">
        <v>42552</v>
      </c>
      <c r="D1470" s="8" t="s">
        <v>13</v>
      </c>
      <c r="E1470" s="29" t="s">
        <v>126</v>
      </c>
      <c r="F1470" s="11">
        <v>2</v>
      </c>
      <c r="G1470" s="7">
        <v>503.98</v>
      </c>
    </row>
    <row r="1471" spans="1:7" s="35" customFormat="1" ht="25.5" hidden="1" customHeight="1" x14ac:dyDescent="0.2">
      <c r="A1471" s="5" t="s">
        <v>58</v>
      </c>
      <c r="B1471" s="5" t="s">
        <v>108</v>
      </c>
      <c r="C1471" s="36">
        <v>42552</v>
      </c>
      <c r="D1471" s="8" t="s">
        <v>25</v>
      </c>
      <c r="E1471" s="29" t="s">
        <v>150</v>
      </c>
      <c r="F1471" s="11">
        <v>1</v>
      </c>
      <c r="G1471" s="7">
        <v>302.86</v>
      </c>
    </row>
    <row r="1472" spans="1:7" s="35" customFormat="1" ht="25.5" hidden="1" customHeight="1" x14ac:dyDescent="0.2">
      <c r="A1472" s="5" t="s">
        <v>59</v>
      </c>
      <c r="B1472" s="5" t="s">
        <v>106</v>
      </c>
      <c r="C1472" s="36">
        <v>42552</v>
      </c>
      <c r="D1472" s="37" t="s">
        <v>18</v>
      </c>
      <c r="E1472" s="29" t="s">
        <v>131</v>
      </c>
      <c r="F1472" s="11">
        <v>12</v>
      </c>
      <c r="G1472" s="7">
        <v>3611.74</v>
      </c>
    </row>
    <row r="1473" spans="1:7" s="35" customFormat="1" ht="25.5" hidden="1" customHeight="1" x14ac:dyDescent="0.2">
      <c r="A1473" s="5" t="s">
        <v>59</v>
      </c>
      <c r="B1473" s="5" t="s">
        <v>106</v>
      </c>
      <c r="C1473" s="36">
        <v>42552</v>
      </c>
      <c r="D1473" s="8" t="s">
        <v>9</v>
      </c>
      <c r="E1473" s="29" t="s">
        <v>132</v>
      </c>
      <c r="F1473" s="11">
        <v>4</v>
      </c>
      <c r="G1473" s="7">
        <v>2625.6</v>
      </c>
    </row>
    <row r="1474" spans="1:7" s="35" customFormat="1" ht="25.5" hidden="1" customHeight="1" x14ac:dyDescent="0.2">
      <c r="A1474" s="5" t="s">
        <v>59</v>
      </c>
      <c r="B1474" s="5" t="s">
        <v>106</v>
      </c>
      <c r="C1474" s="36">
        <v>42552</v>
      </c>
      <c r="D1474" s="8" t="s">
        <v>22</v>
      </c>
      <c r="E1474" s="29" t="s">
        <v>121</v>
      </c>
      <c r="F1474" s="11">
        <v>4</v>
      </c>
      <c r="G1474" s="7">
        <v>800</v>
      </c>
    </row>
    <row r="1475" spans="1:7" s="35" customFormat="1" ht="25.5" hidden="1" customHeight="1" x14ac:dyDescent="0.2">
      <c r="A1475" s="5" t="s">
        <v>59</v>
      </c>
      <c r="B1475" s="5" t="s">
        <v>106</v>
      </c>
      <c r="C1475" s="36">
        <v>42552</v>
      </c>
      <c r="D1475" s="8" t="s">
        <v>10</v>
      </c>
      <c r="E1475" s="29" t="s">
        <v>122</v>
      </c>
      <c r="F1475" s="11">
        <v>30</v>
      </c>
      <c r="G1475" s="7">
        <v>11226.62</v>
      </c>
    </row>
    <row r="1476" spans="1:7" s="35" customFormat="1" ht="25.5" hidden="1" customHeight="1" x14ac:dyDescent="0.2">
      <c r="A1476" s="5" t="s">
        <v>59</v>
      </c>
      <c r="B1476" s="5" t="s">
        <v>106</v>
      </c>
      <c r="C1476" s="36">
        <v>42552</v>
      </c>
      <c r="D1476" s="8" t="s">
        <v>11</v>
      </c>
      <c r="E1476" s="29" t="s">
        <v>123</v>
      </c>
      <c r="F1476" s="11">
        <v>2</v>
      </c>
      <c r="G1476" s="7">
        <v>1012.06</v>
      </c>
    </row>
    <row r="1477" spans="1:7" s="35" customFormat="1" ht="25.5" hidden="1" customHeight="1" x14ac:dyDescent="0.2">
      <c r="A1477" s="5" t="s">
        <v>59</v>
      </c>
      <c r="B1477" s="5" t="s">
        <v>106</v>
      </c>
      <c r="C1477" s="36">
        <v>42552</v>
      </c>
      <c r="D1477" s="8" t="s">
        <v>12</v>
      </c>
      <c r="E1477" s="29" t="s">
        <v>124</v>
      </c>
      <c r="F1477" s="11">
        <v>4</v>
      </c>
      <c r="G1477" s="7">
        <v>3105.84</v>
      </c>
    </row>
    <row r="1478" spans="1:7" s="35" customFormat="1" ht="25.5" hidden="1" customHeight="1" x14ac:dyDescent="0.2">
      <c r="A1478" s="5" t="s">
        <v>59</v>
      </c>
      <c r="B1478" s="5" t="s">
        <v>106</v>
      </c>
      <c r="C1478" s="36">
        <v>42552</v>
      </c>
      <c r="D1478" s="8" t="s">
        <v>24</v>
      </c>
      <c r="E1478" s="29" t="s">
        <v>125</v>
      </c>
      <c r="F1478" s="11">
        <v>5</v>
      </c>
      <c r="G1478" s="7">
        <v>1250</v>
      </c>
    </row>
    <row r="1479" spans="1:7" s="35" customFormat="1" ht="25.5" hidden="1" customHeight="1" x14ac:dyDescent="0.2">
      <c r="A1479" s="5" t="s">
        <v>59</v>
      </c>
      <c r="B1479" s="5" t="s">
        <v>106</v>
      </c>
      <c r="C1479" s="36">
        <v>42552</v>
      </c>
      <c r="D1479" s="8" t="s">
        <v>13</v>
      </c>
      <c r="E1479" s="29" t="s">
        <v>126</v>
      </c>
      <c r="F1479" s="11">
        <v>115</v>
      </c>
      <c r="G1479" s="7">
        <v>34620.53</v>
      </c>
    </row>
    <row r="1480" spans="1:7" s="35" customFormat="1" ht="25.5" hidden="1" customHeight="1" x14ac:dyDescent="0.2">
      <c r="A1480" s="5" t="s">
        <v>59</v>
      </c>
      <c r="B1480" s="5" t="s">
        <v>106</v>
      </c>
      <c r="C1480" s="36">
        <v>42552</v>
      </c>
      <c r="D1480" s="8" t="s">
        <v>48</v>
      </c>
      <c r="E1480" s="29" t="s">
        <v>166</v>
      </c>
      <c r="F1480" s="11">
        <v>2</v>
      </c>
      <c r="G1480" s="7">
        <v>3064.4</v>
      </c>
    </row>
    <row r="1481" spans="1:7" s="35" customFormat="1" ht="25.5" hidden="1" customHeight="1" x14ac:dyDescent="0.2">
      <c r="A1481" s="5" t="s">
        <v>59</v>
      </c>
      <c r="B1481" s="5" t="s">
        <v>106</v>
      </c>
      <c r="C1481" s="36">
        <v>42552</v>
      </c>
      <c r="D1481" s="8" t="s">
        <v>14</v>
      </c>
      <c r="E1481" s="29" t="s">
        <v>127</v>
      </c>
      <c r="F1481" s="11">
        <v>4</v>
      </c>
      <c r="G1481" s="7">
        <v>1590.38</v>
      </c>
    </row>
    <row r="1482" spans="1:7" s="35" customFormat="1" ht="25.5" hidden="1" customHeight="1" x14ac:dyDescent="0.2">
      <c r="A1482" s="5" t="s">
        <v>59</v>
      </c>
      <c r="B1482" s="5" t="s">
        <v>106</v>
      </c>
      <c r="C1482" s="36">
        <v>42552</v>
      </c>
      <c r="D1482" s="8" t="s">
        <v>15</v>
      </c>
      <c r="E1482" s="29" t="s">
        <v>128</v>
      </c>
      <c r="F1482" s="11">
        <v>12</v>
      </c>
      <c r="G1482" s="7">
        <v>7657.95</v>
      </c>
    </row>
    <row r="1483" spans="1:7" s="35" customFormat="1" ht="25.5" hidden="1" customHeight="1" x14ac:dyDescent="0.2">
      <c r="A1483" s="5" t="s">
        <v>59</v>
      </c>
      <c r="B1483" s="5" t="s">
        <v>106</v>
      </c>
      <c r="C1483" s="36">
        <v>42552</v>
      </c>
      <c r="D1483" s="8" t="s">
        <v>16</v>
      </c>
      <c r="E1483" s="29" t="s">
        <v>129</v>
      </c>
      <c r="F1483" s="11">
        <v>12</v>
      </c>
      <c r="G1483" s="7">
        <v>2400</v>
      </c>
    </row>
    <row r="1484" spans="1:7" s="35" customFormat="1" ht="25.5" hidden="1" customHeight="1" x14ac:dyDescent="0.2">
      <c r="A1484" s="5" t="s">
        <v>60</v>
      </c>
      <c r="B1484" s="5" t="s">
        <v>104</v>
      </c>
      <c r="C1484" s="36">
        <v>42552</v>
      </c>
      <c r="D1484" s="37" t="s">
        <v>18</v>
      </c>
      <c r="E1484" s="29" t="s">
        <v>131</v>
      </c>
      <c r="F1484" s="11">
        <v>39</v>
      </c>
      <c r="G1484" s="7">
        <v>10390.379999999999</v>
      </c>
    </row>
    <row r="1485" spans="1:7" s="35" customFormat="1" ht="25.5" hidden="1" customHeight="1" x14ac:dyDescent="0.2">
      <c r="A1485" s="5" t="s">
        <v>60</v>
      </c>
      <c r="B1485" s="5" t="s">
        <v>104</v>
      </c>
      <c r="C1485" s="36">
        <v>42552</v>
      </c>
      <c r="D1485" s="8" t="s">
        <v>8</v>
      </c>
      <c r="E1485" s="29" t="s">
        <v>120</v>
      </c>
      <c r="F1485" s="11">
        <v>8</v>
      </c>
      <c r="G1485" s="7">
        <v>2594.85</v>
      </c>
    </row>
    <row r="1486" spans="1:7" s="35" customFormat="1" ht="25.5" hidden="1" customHeight="1" x14ac:dyDescent="0.2">
      <c r="A1486" s="5" t="s">
        <v>60</v>
      </c>
      <c r="B1486" s="5" t="s">
        <v>104</v>
      </c>
      <c r="C1486" s="36">
        <v>42552</v>
      </c>
      <c r="D1486" s="8" t="s">
        <v>9</v>
      </c>
      <c r="E1486" s="29" t="s">
        <v>132</v>
      </c>
      <c r="F1486" s="11">
        <v>15</v>
      </c>
      <c r="G1486" s="7">
        <v>6378.32</v>
      </c>
    </row>
    <row r="1487" spans="1:7" s="35" customFormat="1" ht="25.5" hidden="1" customHeight="1" x14ac:dyDescent="0.2">
      <c r="A1487" s="5" t="s">
        <v>60</v>
      </c>
      <c r="B1487" s="5" t="s">
        <v>104</v>
      </c>
      <c r="C1487" s="36">
        <v>42552</v>
      </c>
      <c r="D1487" s="8" t="s">
        <v>35</v>
      </c>
      <c r="E1487" s="29" t="s">
        <v>139</v>
      </c>
      <c r="F1487" s="11">
        <v>12</v>
      </c>
      <c r="G1487" s="7">
        <v>6142.81</v>
      </c>
    </row>
    <row r="1488" spans="1:7" s="35" customFormat="1" ht="25.5" hidden="1" customHeight="1" x14ac:dyDescent="0.2">
      <c r="A1488" s="5" t="s">
        <v>60</v>
      </c>
      <c r="B1488" s="5" t="s">
        <v>104</v>
      </c>
      <c r="C1488" s="36">
        <v>42552</v>
      </c>
      <c r="D1488" s="8" t="s">
        <v>21</v>
      </c>
      <c r="E1488" s="29" t="s">
        <v>141</v>
      </c>
      <c r="F1488" s="11">
        <v>36</v>
      </c>
      <c r="G1488" s="7">
        <v>16525.45</v>
      </c>
    </row>
    <row r="1489" spans="1:7" s="35" customFormat="1" ht="25.5" hidden="1" customHeight="1" x14ac:dyDescent="0.2">
      <c r="A1489" s="5" t="s">
        <v>60</v>
      </c>
      <c r="B1489" s="5" t="s">
        <v>104</v>
      </c>
      <c r="C1489" s="36">
        <v>42552</v>
      </c>
      <c r="D1489" s="8" t="s">
        <v>10</v>
      </c>
      <c r="E1489" s="29" t="s">
        <v>122</v>
      </c>
      <c r="F1489" s="11">
        <v>18</v>
      </c>
      <c r="G1489" s="7">
        <v>6456.41</v>
      </c>
    </row>
    <row r="1490" spans="1:7" s="35" customFormat="1" ht="25.5" hidden="1" customHeight="1" x14ac:dyDescent="0.2">
      <c r="A1490" s="5" t="s">
        <v>60</v>
      </c>
      <c r="B1490" s="5" t="s">
        <v>104</v>
      </c>
      <c r="C1490" s="36">
        <v>42552</v>
      </c>
      <c r="D1490" s="8" t="s">
        <v>11</v>
      </c>
      <c r="E1490" s="29" t="s">
        <v>123</v>
      </c>
      <c r="F1490" s="11">
        <v>5</v>
      </c>
      <c r="G1490" s="7">
        <v>2579.42</v>
      </c>
    </row>
    <row r="1491" spans="1:7" s="35" customFormat="1" ht="25.5" hidden="1" customHeight="1" x14ac:dyDescent="0.2">
      <c r="A1491" s="5" t="s">
        <v>60</v>
      </c>
      <c r="B1491" s="5" t="s">
        <v>104</v>
      </c>
      <c r="C1491" s="36">
        <v>42552</v>
      </c>
      <c r="D1491" s="8" t="s">
        <v>12</v>
      </c>
      <c r="E1491" s="29" t="s">
        <v>124</v>
      </c>
      <c r="F1491" s="11">
        <v>7</v>
      </c>
      <c r="G1491" s="7">
        <v>4679.66</v>
      </c>
    </row>
    <row r="1492" spans="1:7" s="35" customFormat="1" ht="25.5" hidden="1" customHeight="1" x14ac:dyDescent="0.2">
      <c r="A1492" s="5" t="s">
        <v>60</v>
      </c>
      <c r="B1492" s="5" t="s">
        <v>104</v>
      </c>
      <c r="C1492" s="36">
        <v>42552</v>
      </c>
      <c r="D1492" s="8" t="s">
        <v>45</v>
      </c>
      <c r="E1492" s="29" t="s">
        <v>144</v>
      </c>
      <c r="F1492" s="11">
        <v>4</v>
      </c>
      <c r="G1492" s="7">
        <v>2066.52</v>
      </c>
    </row>
    <row r="1493" spans="1:7" s="35" customFormat="1" ht="25.5" hidden="1" customHeight="1" x14ac:dyDescent="0.2">
      <c r="A1493" s="5" t="s">
        <v>60</v>
      </c>
      <c r="B1493" s="5" t="s">
        <v>104</v>
      </c>
      <c r="C1493" s="36">
        <v>42552</v>
      </c>
      <c r="D1493" s="8" t="s">
        <v>23</v>
      </c>
      <c r="E1493" s="29" t="s">
        <v>146</v>
      </c>
      <c r="F1493" s="11">
        <v>26</v>
      </c>
      <c r="G1493" s="7">
        <v>17716.2</v>
      </c>
    </row>
    <row r="1494" spans="1:7" s="35" customFormat="1" ht="25.5" hidden="1" customHeight="1" x14ac:dyDescent="0.2">
      <c r="A1494" s="5" t="s">
        <v>60</v>
      </c>
      <c r="B1494" s="5" t="s">
        <v>104</v>
      </c>
      <c r="C1494" s="36">
        <v>42552</v>
      </c>
      <c r="D1494" s="8" t="s">
        <v>24</v>
      </c>
      <c r="E1494" s="29" t="s">
        <v>125</v>
      </c>
      <c r="F1494" s="11">
        <v>1</v>
      </c>
      <c r="G1494" s="7">
        <v>250</v>
      </c>
    </row>
    <row r="1495" spans="1:7" s="35" customFormat="1" ht="25.5" hidden="1" customHeight="1" x14ac:dyDescent="0.2">
      <c r="A1495" s="5" t="s">
        <v>60</v>
      </c>
      <c r="B1495" s="5" t="s">
        <v>104</v>
      </c>
      <c r="C1495" s="36">
        <v>42552</v>
      </c>
      <c r="D1495" s="8" t="s">
        <v>13</v>
      </c>
      <c r="E1495" s="29" t="s">
        <v>126</v>
      </c>
      <c r="F1495" s="11">
        <v>128</v>
      </c>
      <c r="G1495" s="7">
        <v>34508.61</v>
      </c>
    </row>
    <row r="1496" spans="1:7" s="35" customFormat="1" ht="25.5" hidden="1" customHeight="1" x14ac:dyDescent="0.2">
      <c r="A1496" s="5" t="s">
        <v>60</v>
      </c>
      <c r="B1496" s="5" t="s">
        <v>104</v>
      </c>
      <c r="C1496" s="36">
        <v>42552</v>
      </c>
      <c r="D1496" s="8" t="s">
        <v>14</v>
      </c>
      <c r="E1496" s="29" t="s">
        <v>127</v>
      </c>
      <c r="F1496" s="11">
        <v>37</v>
      </c>
      <c r="G1496" s="7">
        <v>12114.07</v>
      </c>
    </row>
    <row r="1497" spans="1:7" s="35" customFormat="1" ht="25.5" hidden="1" customHeight="1" x14ac:dyDescent="0.2">
      <c r="A1497" s="5" t="s">
        <v>60</v>
      </c>
      <c r="B1497" s="5" t="s">
        <v>104</v>
      </c>
      <c r="C1497" s="36">
        <v>42552</v>
      </c>
      <c r="D1497" s="8" t="s">
        <v>15</v>
      </c>
      <c r="E1497" s="29" t="s">
        <v>128</v>
      </c>
      <c r="F1497" s="11">
        <v>17</v>
      </c>
      <c r="G1497" s="7">
        <v>7135.43</v>
      </c>
    </row>
    <row r="1498" spans="1:7" s="35" customFormat="1" ht="25.5" hidden="1" customHeight="1" x14ac:dyDescent="0.2">
      <c r="A1498" s="5" t="s">
        <v>60</v>
      </c>
      <c r="B1498" s="5" t="s">
        <v>104</v>
      </c>
      <c r="C1498" s="36">
        <v>42552</v>
      </c>
      <c r="D1498" s="8" t="s">
        <v>88</v>
      </c>
      <c r="E1498" s="29" t="s">
        <v>200</v>
      </c>
      <c r="F1498" s="11">
        <v>1</v>
      </c>
      <c r="G1498" s="7">
        <v>1720</v>
      </c>
    </row>
    <row r="1499" spans="1:7" s="35" customFormat="1" ht="25.5" hidden="1" customHeight="1" x14ac:dyDescent="0.25">
      <c r="A1499" s="5" t="s">
        <v>60</v>
      </c>
      <c r="B1499" s="5" t="s">
        <v>104</v>
      </c>
      <c r="C1499" s="36">
        <v>42552</v>
      </c>
      <c r="D1499" s="8" t="s">
        <v>117</v>
      </c>
      <c r="E1499" s="6" t="s">
        <v>156</v>
      </c>
      <c r="F1499" s="11">
        <v>16</v>
      </c>
      <c r="G1499" s="7">
        <v>6449.98</v>
      </c>
    </row>
    <row r="1500" spans="1:7" s="35" customFormat="1" ht="25.5" hidden="1" customHeight="1" x14ac:dyDescent="0.2">
      <c r="A1500" s="5" t="s">
        <v>60</v>
      </c>
      <c r="B1500" s="5" t="s">
        <v>104</v>
      </c>
      <c r="C1500" s="36">
        <v>42552</v>
      </c>
      <c r="D1500" s="8" t="s">
        <v>63</v>
      </c>
      <c r="E1500" s="29" t="s">
        <v>195</v>
      </c>
      <c r="F1500" s="11">
        <v>1</v>
      </c>
      <c r="G1500" s="7">
        <v>815.65</v>
      </c>
    </row>
    <row r="1501" spans="1:7" s="35" customFormat="1" ht="25.5" hidden="1" customHeight="1" x14ac:dyDescent="0.2">
      <c r="A1501" s="5" t="s">
        <v>60</v>
      </c>
      <c r="B1501" s="5" t="s">
        <v>104</v>
      </c>
      <c r="C1501" s="36">
        <v>42552</v>
      </c>
      <c r="D1501" s="8" t="s">
        <v>61</v>
      </c>
      <c r="E1501" s="29" t="s">
        <v>175</v>
      </c>
      <c r="F1501" s="11">
        <v>75</v>
      </c>
      <c r="G1501" s="7">
        <v>36217.51</v>
      </c>
    </row>
    <row r="1502" spans="1:7" s="35" customFormat="1" ht="25.5" hidden="1" customHeight="1" x14ac:dyDescent="0.2">
      <c r="A1502" s="5" t="s">
        <v>62</v>
      </c>
      <c r="B1502" s="5" t="s">
        <v>104</v>
      </c>
      <c r="C1502" s="36">
        <v>42552</v>
      </c>
      <c r="D1502" s="37" t="s">
        <v>18</v>
      </c>
      <c r="E1502" s="29" t="s">
        <v>131</v>
      </c>
      <c r="F1502" s="11">
        <v>8</v>
      </c>
      <c r="G1502" s="7">
        <v>1995.42</v>
      </c>
    </row>
    <row r="1503" spans="1:7" s="35" customFormat="1" ht="25.5" hidden="1" customHeight="1" x14ac:dyDescent="0.2">
      <c r="A1503" s="5" t="s">
        <v>62</v>
      </c>
      <c r="B1503" s="5" t="s">
        <v>104</v>
      </c>
      <c r="C1503" s="36">
        <v>42552</v>
      </c>
      <c r="D1503" s="8" t="s">
        <v>8</v>
      </c>
      <c r="E1503" s="29" t="s">
        <v>120</v>
      </c>
      <c r="F1503" s="11">
        <v>3</v>
      </c>
      <c r="G1503" s="7">
        <v>889.12</v>
      </c>
    </row>
    <row r="1504" spans="1:7" s="35" customFormat="1" ht="25.5" hidden="1" customHeight="1" x14ac:dyDescent="0.2">
      <c r="A1504" s="5" t="s">
        <v>62</v>
      </c>
      <c r="B1504" s="5" t="s">
        <v>104</v>
      </c>
      <c r="C1504" s="36">
        <v>42552</v>
      </c>
      <c r="D1504" s="8" t="s">
        <v>10</v>
      </c>
      <c r="E1504" s="29" t="s">
        <v>122</v>
      </c>
      <c r="F1504" s="11">
        <v>4</v>
      </c>
      <c r="G1504" s="7">
        <v>1261.1500000000001</v>
      </c>
    </row>
    <row r="1505" spans="1:7" s="35" customFormat="1" ht="25.5" hidden="1" customHeight="1" x14ac:dyDescent="0.2">
      <c r="A1505" s="5" t="s">
        <v>62</v>
      </c>
      <c r="B1505" s="5" t="s">
        <v>104</v>
      </c>
      <c r="C1505" s="36">
        <v>42552</v>
      </c>
      <c r="D1505" s="8" t="s">
        <v>11</v>
      </c>
      <c r="E1505" s="29" t="s">
        <v>123</v>
      </c>
      <c r="F1505" s="11">
        <v>1</v>
      </c>
      <c r="G1505" s="7">
        <v>384.57</v>
      </c>
    </row>
    <row r="1506" spans="1:7" s="35" customFormat="1" ht="25.5" hidden="1" customHeight="1" x14ac:dyDescent="0.2">
      <c r="A1506" s="5" t="s">
        <v>62</v>
      </c>
      <c r="B1506" s="5" t="s">
        <v>104</v>
      </c>
      <c r="C1506" s="36">
        <v>42552</v>
      </c>
      <c r="D1506" s="8" t="s">
        <v>13</v>
      </c>
      <c r="E1506" s="29" t="s">
        <v>126</v>
      </c>
      <c r="F1506" s="11">
        <v>10</v>
      </c>
      <c r="G1506" s="7">
        <v>2392.62</v>
      </c>
    </row>
    <row r="1507" spans="1:7" s="35" customFormat="1" ht="25.5" hidden="1" customHeight="1" x14ac:dyDescent="0.2">
      <c r="A1507" s="5" t="s">
        <v>62</v>
      </c>
      <c r="B1507" s="5" t="s">
        <v>104</v>
      </c>
      <c r="C1507" s="36">
        <v>42552</v>
      </c>
      <c r="D1507" s="8" t="s">
        <v>14</v>
      </c>
      <c r="E1507" s="29" t="s">
        <v>127</v>
      </c>
      <c r="F1507" s="11">
        <v>1</v>
      </c>
      <c r="G1507" s="7">
        <v>147.83000000000001</v>
      </c>
    </row>
    <row r="1508" spans="1:7" s="35" customFormat="1" ht="25.5" hidden="1" customHeight="1" x14ac:dyDescent="0.2">
      <c r="A1508" s="5" t="s">
        <v>64</v>
      </c>
      <c r="B1508" s="5" t="s">
        <v>106</v>
      </c>
      <c r="C1508" s="36">
        <v>42552</v>
      </c>
      <c r="D1508" s="37" t="s">
        <v>18</v>
      </c>
      <c r="E1508" s="29" t="s">
        <v>131</v>
      </c>
      <c r="F1508" s="11">
        <v>4</v>
      </c>
      <c r="G1508" s="7">
        <v>1216</v>
      </c>
    </row>
    <row r="1509" spans="1:7" s="35" customFormat="1" ht="25.5" hidden="1" customHeight="1" x14ac:dyDescent="0.2">
      <c r="A1509" s="5" t="s">
        <v>64</v>
      </c>
      <c r="B1509" s="5" t="s">
        <v>106</v>
      </c>
      <c r="C1509" s="36">
        <v>42552</v>
      </c>
      <c r="D1509" s="8" t="s">
        <v>32</v>
      </c>
      <c r="E1509" s="29" t="s">
        <v>136</v>
      </c>
      <c r="F1509" s="11">
        <v>1</v>
      </c>
      <c r="G1509" s="7">
        <v>404.26</v>
      </c>
    </row>
    <row r="1510" spans="1:7" s="35" customFormat="1" ht="25.5" hidden="1" customHeight="1" x14ac:dyDescent="0.2">
      <c r="A1510" s="5" t="s">
        <v>64</v>
      </c>
      <c r="B1510" s="5" t="s">
        <v>106</v>
      </c>
      <c r="C1510" s="36">
        <v>42552</v>
      </c>
      <c r="D1510" s="8" t="s">
        <v>9</v>
      </c>
      <c r="E1510" s="29" t="s">
        <v>132</v>
      </c>
      <c r="F1510" s="11">
        <v>1</v>
      </c>
      <c r="G1510" s="7">
        <v>352.92</v>
      </c>
    </row>
    <row r="1511" spans="1:7" s="35" customFormat="1" ht="25.5" hidden="1" customHeight="1" x14ac:dyDescent="0.2">
      <c r="A1511" s="5" t="s">
        <v>64</v>
      </c>
      <c r="B1511" s="5" t="s">
        <v>106</v>
      </c>
      <c r="C1511" s="36">
        <v>42552</v>
      </c>
      <c r="D1511" s="8" t="s">
        <v>10</v>
      </c>
      <c r="E1511" s="29" t="s">
        <v>122</v>
      </c>
      <c r="F1511" s="11">
        <v>6</v>
      </c>
      <c r="G1511" s="7">
        <v>2245.2800000000002</v>
      </c>
    </row>
    <row r="1512" spans="1:7" s="35" customFormat="1" ht="25.5" hidden="1" customHeight="1" x14ac:dyDescent="0.2">
      <c r="A1512" s="5" t="s">
        <v>64</v>
      </c>
      <c r="B1512" s="5" t="s">
        <v>106</v>
      </c>
      <c r="C1512" s="36">
        <v>42552</v>
      </c>
      <c r="D1512" s="8" t="s">
        <v>23</v>
      </c>
      <c r="E1512" s="29" t="s">
        <v>146</v>
      </c>
      <c r="F1512" s="11">
        <v>1</v>
      </c>
      <c r="G1512" s="7">
        <v>383.95</v>
      </c>
    </row>
    <row r="1513" spans="1:7" s="35" customFormat="1" ht="25.5" hidden="1" customHeight="1" x14ac:dyDescent="0.2">
      <c r="A1513" s="5" t="s">
        <v>64</v>
      </c>
      <c r="B1513" s="5" t="s">
        <v>106</v>
      </c>
      <c r="C1513" s="36">
        <v>42552</v>
      </c>
      <c r="D1513" s="8" t="s">
        <v>13</v>
      </c>
      <c r="E1513" s="29" t="s">
        <v>126</v>
      </c>
      <c r="F1513" s="11">
        <v>5</v>
      </c>
      <c r="G1513" s="7">
        <v>1514.06</v>
      </c>
    </row>
    <row r="1514" spans="1:7" s="35" customFormat="1" ht="25.5" hidden="1" customHeight="1" x14ac:dyDescent="0.2">
      <c r="A1514" s="5" t="s">
        <v>64</v>
      </c>
      <c r="B1514" s="5" t="s">
        <v>106</v>
      </c>
      <c r="C1514" s="36">
        <v>42552</v>
      </c>
      <c r="D1514" s="8" t="s">
        <v>25</v>
      </c>
      <c r="E1514" s="29" t="s">
        <v>150</v>
      </c>
      <c r="F1514" s="11">
        <v>4</v>
      </c>
      <c r="G1514" s="7">
        <v>1368</v>
      </c>
    </row>
    <row r="1515" spans="1:7" s="35" customFormat="1" ht="25.5" hidden="1" customHeight="1" x14ac:dyDescent="0.2">
      <c r="A1515" s="5" t="s">
        <v>64</v>
      </c>
      <c r="B1515" s="5" t="s">
        <v>106</v>
      </c>
      <c r="C1515" s="36">
        <v>42552</v>
      </c>
      <c r="D1515" s="8" t="s">
        <v>53</v>
      </c>
      <c r="E1515" s="29" t="s">
        <v>152</v>
      </c>
      <c r="F1515" s="11">
        <v>1</v>
      </c>
      <c r="G1515" s="7">
        <v>2700</v>
      </c>
    </row>
    <row r="1516" spans="1:7" s="35" customFormat="1" ht="25.5" hidden="1" customHeight="1" x14ac:dyDescent="0.25">
      <c r="A1516" s="5" t="s">
        <v>64</v>
      </c>
      <c r="B1516" s="5" t="s">
        <v>106</v>
      </c>
      <c r="C1516" s="36">
        <v>42552</v>
      </c>
      <c r="D1516" s="8" t="s">
        <v>56</v>
      </c>
      <c r="E1516" s="6" t="s">
        <v>253</v>
      </c>
      <c r="F1516" s="11">
        <v>1</v>
      </c>
      <c r="G1516" s="7">
        <v>380</v>
      </c>
    </row>
    <row r="1517" spans="1:7" s="35" customFormat="1" ht="25.5" hidden="1" customHeight="1" x14ac:dyDescent="0.2">
      <c r="A1517" s="5" t="s">
        <v>65</v>
      </c>
      <c r="B1517" s="5" t="s">
        <v>104</v>
      </c>
      <c r="C1517" s="36">
        <v>42552</v>
      </c>
      <c r="D1517" s="8" t="s">
        <v>9</v>
      </c>
      <c r="E1517" s="29" t="s">
        <v>132</v>
      </c>
      <c r="F1517" s="11">
        <v>6</v>
      </c>
      <c r="G1517" s="7">
        <v>4224</v>
      </c>
    </row>
    <row r="1518" spans="1:7" s="35" customFormat="1" ht="25.5" hidden="1" customHeight="1" x14ac:dyDescent="0.2">
      <c r="A1518" s="5" t="s">
        <v>65</v>
      </c>
      <c r="B1518" s="5" t="s">
        <v>104</v>
      </c>
      <c r="C1518" s="36">
        <v>42552</v>
      </c>
      <c r="D1518" s="8" t="s">
        <v>66</v>
      </c>
      <c r="E1518" s="29" t="s">
        <v>158</v>
      </c>
      <c r="F1518" s="11">
        <v>3</v>
      </c>
      <c r="G1518" s="7">
        <v>8208</v>
      </c>
    </row>
    <row r="1519" spans="1:7" s="35" customFormat="1" ht="25.5" hidden="1" customHeight="1" x14ac:dyDescent="0.2">
      <c r="A1519" s="5" t="s">
        <v>65</v>
      </c>
      <c r="B1519" s="5" t="s">
        <v>104</v>
      </c>
      <c r="C1519" s="36">
        <v>42552</v>
      </c>
      <c r="D1519" s="8" t="s">
        <v>67</v>
      </c>
      <c r="E1519" s="29" t="s">
        <v>159</v>
      </c>
      <c r="F1519" s="11">
        <v>6</v>
      </c>
      <c r="G1519" s="7">
        <v>10320</v>
      </c>
    </row>
    <row r="1520" spans="1:7" s="35" customFormat="1" ht="25.5" hidden="1" customHeight="1" x14ac:dyDescent="0.2">
      <c r="A1520" s="5" t="s">
        <v>65</v>
      </c>
      <c r="B1520" s="5" t="s">
        <v>104</v>
      </c>
      <c r="C1520" s="36">
        <v>42552</v>
      </c>
      <c r="D1520" s="8" t="s">
        <v>68</v>
      </c>
      <c r="E1520" s="29" t="s">
        <v>160</v>
      </c>
      <c r="F1520" s="11">
        <v>3</v>
      </c>
      <c r="G1520" s="7">
        <v>6866.75</v>
      </c>
    </row>
    <row r="1521" spans="1:7" s="35" customFormat="1" ht="25.5" hidden="1" customHeight="1" x14ac:dyDescent="0.2">
      <c r="A1521" s="5" t="s">
        <v>65</v>
      </c>
      <c r="B1521" s="5" t="s">
        <v>104</v>
      </c>
      <c r="C1521" s="36">
        <v>42552</v>
      </c>
      <c r="D1521" s="8" t="s">
        <v>35</v>
      </c>
      <c r="E1521" s="29" t="s">
        <v>139</v>
      </c>
      <c r="F1521" s="11">
        <v>1</v>
      </c>
      <c r="G1521" s="7">
        <v>880</v>
      </c>
    </row>
    <row r="1522" spans="1:7" s="35" customFormat="1" ht="25.5" hidden="1" customHeight="1" x14ac:dyDescent="0.2">
      <c r="A1522" s="5" t="s">
        <v>65</v>
      </c>
      <c r="B1522" s="5" t="s">
        <v>104</v>
      </c>
      <c r="C1522" s="36">
        <v>42552</v>
      </c>
      <c r="D1522" s="8" t="s">
        <v>36</v>
      </c>
      <c r="E1522" s="29" t="s">
        <v>140</v>
      </c>
      <c r="F1522" s="11">
        <v>5</v>
      </c>
      <c r="G1522" s="7">
        <v>4179.3599999999997</v>
      </c>
    </row>
    <row r="1523" spans="1:7" s="35" customFormat="1" ht="25.5" hidden="1" customHeight="1" x14ac:dyDescent="0.2">
      <c r="A1523" s="5" t="s">
        <v>65</v>
      </c>
      <c r="B1523" s="5" t="s">
        <v>104</v>
      </c>
      <c r="C1523" s="36">
        <v>42552</v>
      </c>
      <c r="D1523" s="8" t="s">
        <v>12</v>
      </c>
      <c r="E1523" s="29" t="s">
        <v>124</v>
      </c>
      <c r="F1523" s="11">
        <v>1</v>
      </c>
      <c r="G1523" s="7">
        <v>880</v>
      </c>
    </row>
    <row r="1524" spans="1:7" s="35" customFormat="1" ht="25.5" hidden="1" customHeight="1" x14ac:dyDescent="0.2">
      <c r="A1524" s="5" t="s">
        <v>65</v>
      </c>
      <c r="B1524" s="5" t="s">
        <v>104</v>
      </c>
      <c r="C1524" s="36">
        <v>42552</v>
      </c>
      <c r="D1524" s="8" t="s">
        <v>70</v>
      </c>
      <c r="E1524" s="29" t="s">
        <v>182</v>
      </c>
      <c r="F1524" s="11">
        <v>4</v>
      </c>
      <c r="G1524" s="7">
        <v>13680</v>
      </c>
    </row>
    <row r="1525" spans="1:7" s="35" customFormat="1" ht="25.5" hidden="1" customHeight="1" x14ac:dyDescent="0.25">
      <c r="A1525" s="5" t="s">
        <v>65</v>
      </c>
      <c r="B1525" s="5" t="s">
        <v>104</v>
      </c>
      <c r="C1525" s="36">
        <v>42552</v>
      </c>
      <c r="D1525" s="8" t="s">
        <v>118</v>
      </c>
      <c r="E1525" s="6" t="s">
        <v>183</v>
      </c>
      <c r="F1525" s="11">
        <v>1</v>
      </c>
      <c r="G1525" s="7">
        <v>3025</v>
      </c>
    </row>
    <row r="1526" spans="1:7" s="35" customFormat="1" ht="25.5" hidden="1" customHeight="1" x14ac:dyDescent="0.25">
      <c r="A1526" s="5" t="s">
        <v>65</v>
      </c>
      <c r="B1526" s="5" t="s">
        <v>104</v>
      </c>
      <c r="C1526" s="36">
        <v>42552</v>
      </c>
      <c r="D1526" s="8" t="s">
        <v>90</v>
      </c>
      <c r="E1526" s="6" t="s">
        <v>184</v>
      </c>
      <c r="F1526" s="11">
        <v>1</v>
      </c>
      <c r="G1526" s="7">
        <v>2736</v>
      </c>
    </row>
    <row r="1527" spans="1:7" s="35" customFormat="1" ht="25.5" hidden="1" customHeight="1" x14ac:dyDescent="0.2">
      <c r="A1527" s="5" t="s">
        <v>65</v>
      </c>
      <c r="B1527" s="5" t="s">
        <v>104</v>
      </c>
      <c r="C1527" s="36">
        <v>42552</v>
      </c>
      <c r="D1527" s="8" t="s">
        <v>26</v>
      </c>
      <c r="E1527" s="29" t="s">
        <v>167</v>
      </c>
      <c r="F1527" s="11">
        <v>4</v>
      </c>
      <c r="G1527" s="7">
        <v>3168</v>
      </c>
    </row>
    <row r="1528" spans="1:7" s="35" customFormat="1" ht="25.5" hidden="1" customHeight="1" x14ac:dyDescent="0.2">
      <c r="A1528" s="5" t="s">
        <v>65</v>
      </c>
      <c r="B1528" s="5" t="s">
        <v>104</v>
      </c>
      <c r="C1528" s="36">
        <v>42552</v>
      </c>
      <c r="D1528" s="8" t="s">
        <v>72</v>
      </c>
      <c r="E1528" s="29" t="s">
        <v>161</v>
      </c>
      <c r="F1528" s="11">
        <v>8</v>
      </c>
      <c r="G1528" s="7">
        <v>24403.24</v>
      </c>
    </row>
    <row r="1529" spans="1:7" s="35" customFormat="1" ht="25.5" hidden="1" customHeight="1" x14ac:dyDescent="0.2">
      <c r="A1529" s="5" t="s">
        <v>65</v>
      </c>
      <c r="B1529" s="5" t="s">
        <v>104</v>
      </c>
      <c r="C1529" s="36">
        <v>42552</v>
      </c>
      <c r="D1529" s="8" t="s">
        <v>73</v>
      </c>
      <c r="E1529" s="29" t="s">
        <v>162</v>
      </c>
      <c r="F1529" s="11">
        <v>4</v>
      </c>
      <c r="G1529" s="7">
        <v>6477.3</v>
      </c>
    </row>
    <row r="1530" spans="1:7" s="35" customFormat="1" ht="25.5" hidden="1" customHeight="1" x14ac:dyDescent="0.2">
      <c r="A1530" s="5" t="s">
        <v>65</v>
      </c>
      <c r="B1530" s="5" t="s">
        <v>104</v>
      </c>
      <c r="C1530" s="36">
        <v>42552</v>
      </c>
      <c r="D1530" s="8" t="s">
        <v>74</v>
      </c>
      <c r="E1530" s="29" t="s">
        <v>197</v>
      </c>
      <c r="F1530" s="11">
        <v>1</v>
      </c>
      <c r="G1530" s="7">
        <v>2722.5</v>
      </c>
    </row>
    <row r="1531" spans="1:7" s="35" customFormat="1" ht="25.5" hidden="1" customHeight="1" x14ac:dyDescent="0.2">
      <c r="A1531" s="5" t="s">
        <v>65</v>
      </c>
      <c r="B1531" s="5" t="s">
        <v>104</v>
      </c>
      <c r="C1531" s="36">
        <v>42552</v>
      </c>
      <c r="D1531" s="8" t="s">
        <v>54</v>
      </c>
      <c r="E1531" s="29" t="s">
        <v>163</v>
      </c>
      <c r="F1531" s="11">
        <v>2</v>
      </c>
      <c r="G1531" s="7">
        <v>2160</v>
      </c>
    </row>
    <row r="1532" spans="1:7" s="35" customFormat="1" ht="25.5" hidden="1" customHeight="1" x14ac:dyDescent="0.2">
      <c r="A1532" s="5" t="s">
        <v>76</v>
      </c>
      <c r="B1532" s="5" t="s">
        <v>99</v>
      </c>
      <c r="C1532" s="36">
        <v>42552</v>
      </c>
      <c r="D1532" s="37" t="s">
        <v>18</v>
      </c>
      <c r="E1532" s="29" t="s">
        <v>131</v>
      </c>
      <c r="F1532" s="11">
        <v>11</v>
      </c>
      <c r="G1532" s="7">
        <v>3044.8</v>
      </c>
    </row>
    <row r="1533" spans="1:7" s="35" customFormat="1" ht="25.5" hidden="1" customHeight="1" x14ac:dyDescent="0.2">
      <c r="A1533" s="5" t="s">
        <v>76</v>
      </c>
      <c r="B1533" s="5" t="s">
        <v>99</v>
      </c>
      <c r="C1533" s="36">
        <v>42552</v>
      </c>
      <c r="D1533" s="8" t="s">
        <v>8</v>
      </c>
      <c r="E1533" s="29" t="s">
        <v>120</v>
      </c>
      <c r="F1533" s="11">
        <v>3</v>
      </c>
      <c r="G1533" s="7">
        <v>1311.45</v>
      </c>
    </row>
    <row r="1534" spans="1:7" s="35" customFormat="1" ht="25.5" hidden="1" customHeight="1" x14ac:dyDescent="0.2">
      <c r="A1534" s="5" t="s">
        <v>76</v>
      </c>
      <c r="B1534" s="5" t="s">
        <v>99</v>
      </c>
      <c r="C1534" s="36">
        <v>42552</v>
      </c>
      <c r="D1534" s="8" t="s">
        <v>35</v>
      </c>
      <c r="E1534" s="29" t="s">
        <v>139</v>
      </c>
      <c r="F1534" s="11">
        <v>1</v>
      </c>
      <c r="G1534" s="7">
        <v>280</v>
      </c>
    </row>
    <row r="1535" spans="1:7" s="35" customFormat="1" ht="25.5" hidden="1" customHeight="1" x14ac:dyDescent="0.2">
      <c r="A1535" s="5" t="s">
        <v>76</v>
      </c>
      <c r="B1535" s="5" t="s">
        <v>99</v>
      </c>
      <c r="C1535" s="36">
        <v>42552</v>
      </c>
      <c r="D1535" s="8" t="s">
        <v>22</v>
      </c>
      <c r="E1535" s="29" t="s">
        <v>121</v>
      </c>
      <c r="F1535" s="11">
        <v>4</v>
      </c>
      <c r="G1535" s="7">
        <v>800</v>
      </c>
    </row>
    <row r="1536" spans="1:7" s="35" customFormat="1" ht="25.5" hidden="1" customHeight="1" x14ac:dyDescent="0.2">
      <c r="A1536" s="5" t="s">
        <v>76</v>
      </c>
      <c r="B1536" s="5" t="s">
        <v>99</v>
      </c>
      <c r="C1536" s="36">
        <v>42552</v>
      </c>
      <c r="D1536" s="8" t="s">
        <v>10</v>
      </c>
      <c r="E1536" s="29" t="s">
        <v>122</v>
      </c>
      <c r="F1536" s="11">
        <v>18</v>
      </c>
      <c r="G1536" s="7">
        <v>6815</v>
      </c>
    </row>
    <row r="1537" spans="1:7" s="35" customFormat="1" ht="25.5" hidden="1" customHeight="1" x14ac:dyDescent="0.2">
      <c r="A1537" s="5" t="s">
        <v>76</v>
      </c>
      <c r="B1537" s="5" t="s">
        <v>99</v>
      </c>
      <c r="C1537" s="36">
        <v>42552</v>
      </c>
      <c r="D1537" s="8" t="s">
        <v>12</v>
      </c>
      <c r="E1537" s="29" t="s">
        <v>124</v>
      </c>
      <c r="F1537" s="11">
        <v>6</v>
      </c>
      <c r="G1537" s="7">
        <v>5029</v>
      </c>
    </row>
    <row r="1538" spans="1:7" s="35" customFormat="1" ht="25.5" hidden="1" customHeight="1" x14ac:dyDescent="0.2">
      <c r="A1538" s="5" t="s">
        <v>76</v>
      </c>
      <c r="B1538" s="5" t="s">
        <v>99</v>
      </c>
      <c r="C1538" s="36">
        <v>42552</v>
      </c>
      <c r="D1538" s="8" t="s">
        <v>45</v>
      </c>
      <c r="E1538" s="29" t="s">
        <v>144</v>
      </c>
      <c r="F1538" s="11">
        <v>3</v>
      </c>
      <c r="G1538" s="7">
        <v>2370</v>
      </c>
    </row>
    <row r="1539" spans="1:7" s="35" customFormat="1" ht="25.5" hidden="1" customHeight="1" x14ac:dyDescent="0.2">
      <c r="A1539" s="5" t="s">
        <v>76</v>
      </c>
      <c r="B1539" s="5" t="s">
        <v>99</v>
      </c>
      <c r="C1539" s="36">
        <v>42552</v>
      </c>
      <c r="D1539" s="8" t="s">
        <v>24</v>
      </c>
      <c r="E1539" s="29" t="s">
        <v>125</v>
      </c>
      <c r="F1539" s="11">
        <v>2</v>
      </c>
      <c r="G1539" s="7">
        <v>500</v>
      </c>
    </row>
    <row r="1540" spans="1:7" s="35" customFormat="1" ht="25.5" hidden="1" customHeight="1" x14ac:dyDescent="0.2">
      <c r="A1540" s="5" t="s">
        <v>76</v>
      </c>
      <c r="B1540" s="5" t="s">
        <v>99</v>
      </c>
      <c r="C1540" s="36">
        <v>42552</v>
      </c>
      <c r="D1540" s="8" t="s">
        <v>13</v>
      </c>
      <c r="E1540" s="29" t="s">
        <v>126</v>
      </c>
      <c r="F1540" s="11">
        <v>8</v>
      </c>
      <c r="G1540" s="7">
        <v>2418.4</v>
      </c>
    </row>
    <row r="1541" spans="1:7" s="35" customFormat="1" ht="25.5" hidden="1" customHeight="1" x14ac:dyDescent="0.2">
      <c r="A1541" s="5" t="s">
        <v>76</v>
      </c>
      <c r="B1541" s="5" t="s">
        <v>99</v>
      </c>
      <c r="C1541" s="36">
        <v>42552</v>
      </c>
      <c r="D1541" s="8" t="s">
        <v>14</v>
      </c>
      <c r="E1541" s="29" t="s">
        <v>127</v>
      </c>
      <c r="F1541" s="11">
        <v>1</v>
      </c>
      <c r="G1541" s="7">
        <v>440</v>
      </c>
    </row>
    <row r="1542" spans="1:7" s="35" customFormat="1" ht="25.5" hidden="1" customHeight="1" x14ac:dyDescent="0.2">
      <c r="A1542" s="5" t="s">
        <v>76</v>
      </c>
      <c r="B1542" s="5" t="s">
        <v>99</v>
      </c>
      <c r="C1542" s="36">
        <v>42552</v>
      </c>
      <c r="D1542" s="8" t="s">
        <v>15</v>
      </c>
      <c r="E1542" s="29" t="s">
        <v>128</v>
      </c>
      <c r="F1542" s="11">
        <v>1</v>
      </c>
      <c r="G1542" s="7">
        <v>420</v>
      </c>
    </row>
    <row r="1543" spans="1:7" s="35" customFormat="1" ht="25.5" hidden="1" customHeight="1" x14ac:dyDescent="0.2">
      <c r="A1543" s="5" t="s">
        <v>76</v>
      </c>
      <c r="B1543" s="5" t="s">
        <v>99</v>
      </c>
      <c r="C1543" s="36">
        <v>42552</v>
      </c>
      <c r="D1543" s="8" t="s">
        <v>50</v>
      </c>
      <c r="E1543" s="29" t="s">
        <v>149</v>
      </c>
      <c r="F1543" s="11">
        <v>1</v>
      </c>
      <c r="G1543" s="7">
        <v>724.8</v>
      </c>
    </row>
    <row r="1544" spans="1:7" s="35" customFormat="1" ht="25.5" hidden="1" customHeight="1" x14ac:dyDescent="0.2">
      <c r="A1544" s="5" t="s">
        <v>76</v>
      </c>
      <c r="B1544" s="5" t="s">
        <v>99</v>
      </c>
      <c r="C1544" s="36">
        <v>42552</v>
      </c>
      <c r="D1544" s="8" t="s">
        <v>16</v>
      </c>
      <c r="E1544" s="29" t="s">
        <v>129</v>
      </c>
      <c r="F1544" s="11">
        <v>1</v>
      </c>
      <c r="G1544" s="7">
        <v>200</v>
      </c>
    </row>
    <row r="1545" spans="1:7" s="35" customFormat="1" ht="25.5" hidden="1" customHeight="1" x14ac:dyDescent="0.2">
      <c r="A1545" s="5" t="s">
        <v>76</v>
      </c>
      <c r="B1545" s="5" t="s">
        <v>99</v>
      </c>
      <c r="C1545" s="36">
        <v>42552</v>
      </c>
      <c r="D1545" s="8" t="s">
        <v>25</v>
      </c>
      <c r="E1545" s="29" t="s">
        <v>150</v>
      </c>
      <c r="F1545" s="11">
        <v>7</v>
      </c>
      <c r="G1545" s="7">
        <v>2218.5</v>
      </c>
    </row>
    <row r="1546" spans="1:7" s="35" customFormat="1" ht="25.5" hidden="1" customHeight="1" x14ac:dyDescent="0.2">
      <c r="A1546" s="5" t="s">
        <v>76</v>
      </c>
      <c r="B1546" s="5" t="s">
        <v>99</v>
      </c>
      <c r="C1546" s="36">
        <v>42552</v>
      </c>
      <c r="D1546" s="8" t="s">
        <v>55</v>
      </c>
      <c r="E1546" s="29" t="s">
        <v>181</v>
      </c>
      <c r="F1546" s="11">
        <v>1</v>
      </c>
      <c r="G1546" s="7">
        <v>225</v>
      </c>
    </row>
    <row r="1547" spans="1:7" s="35" customFormat="1" ht="25.5" hidden="1" customHeight="1" x14ac:dyDescent="0.2">
      <c r="A1547" s="5" t="s">
        <v>79</v>
      </c>
      <c r="B1547" s="5" t="s">
        <v>110</v>
      </c>
      <c r="C1547" s="36">
        <v>42552</v>
      </c>
      <c r="D1547" s="37" t="s">
        <v>18</v>
      </c>
      <c r="E1547" s="29" t="s">
        <v>131</v>
      </c>
      <c r="F1547" s="11">
        <v>13</v>
      </c>
      <c r="G1547" s="7">
        <v>3781.45</v>
      </c>
    </row>
    <row r="1548" spans="1:7" s="35" customFormat="1" ht="25.5" hidden="1" customHeight="1" x14ac:dyDescent="0.2">
      <c r="A1548" s="5" t="s">
        <v>79</v>
      </c>
      <c r="B1548" s="5" t="s">
        <v>110</v>
      </c>
      <c r="C1548" s="36">
        <v>42552</v>
      </c>
      <c r="D1548" s="8" t="s">
        <v>28</v>
      </c>
      <c r="E1548" s="29" t="s">
        <v>133</v>
      </c>
      <c r="F1548" s="11">
        <v>2</v>
      </c>
      <c r="G1548" s="7">
        <v>2128.92</v>
      </c>
    </row>
    <row r="1549" spans="1:7" s="35" customFormat="1" ht="25.5" hidden="1" customHeight="1" x14ac:dyDescent="0.2">
      <c r="A1549" s="5" t="s">
        <v>79</v>
      </c>
      <c r="B1549" s="5" t="s">
        <v>110</v>
      </c>
      <c r="C1549" s="36">
        <v>42552</v>
      </c>
      <c r="D1549" s="8" t="s">
        <v>29</v>
      </c>
      <c r="E1549" s="29" t="s">
        <v>134</v>
      </c>
      <c r="F1549" s="11">
        <v>1</v>
      </c>
      <c r="G1549" s="7">
        <v>680</v>
      </c>
    </row>
    <row r="1550" spans="1:7" s="35" customFormat="1" ht="25.5" hidden="1" customHeight="1" x14ac:dyDescent="0.2">
      <c r="A1550" s="5" t="s">
        <v>79</v>
      </c>
      <c r="B1550" s="5" t="s">
        <v>110</v>
      </c>
      <c r="C1550" s="36">
        <v>42552</v>
      </c>
      <c r="D1550" s="8" t="s">
        <v>30</v>
      </c>
      <c r="E1550" s="29" t="s">
        <v>170</v>
      </c>
      <c r="F1550" s="11">
        <v>2</v>
      </c>
      <c r="G1550" s="7">
        <v>1880.49</v>
      </c>
    </row>
    <row r="1551" spans="1:7" s="35" customFormat="1" ht="25.5" hidden="1" customHeight="1" x14ac:dyDescent="0.2">
      <c r="A1551" s="5" t="s">
        <v>79</v>
      </c>
      <c r="B1551" s="5" t="s">
        <v>110</v>
      </c>
      <c r="C1551" s="36">
        <v>42552</v>
      </c>
      <c r="D1551" s="8" t="s">
        <v>32</v>
      </c>
      <c r="E1551" s="29" t="s">
        <v>136</v>
      </c>
      <c r="F1551" s="11">
        <v>2</v>
      </c>
      <c r="G1551" s="7">
        <v>1028.24</v>
      </c>
    </row>
    <row r="1552" spans="1:7" s="35" customFormat="1" ht="25.5" hidden="1" customHeight="1" x14ac:dyDescent="0.2">
      <c r="A1552" s="5" t="s">
        <v>79</v>
      </c>
      <c r="B1552" s="5" t="s">
        <v>110</v>
      </c>
      <c r="C1552" s="36">
        <v>42552</v>
      </c>
      <c r="D1552" s="8">
        <v>11021231</v>
      </c>
      <c r="E1552" s="29" t="s">
        <v>120</v>
      </c>
      <c r="F1552" s="11">
        <v>51</v>
      </c>
      <c r="G1552" s="7">
        <v>18467.12</v>
      </c>
    </row>
    <row r="1553" spans="1:7" s="35" customFormat="1" ht="25.5" hidden="1" customHeight="1" x14ac:dyDescent="0.2">
      <c r="A1553" s="5" t="s">
        <v>79</v>
      </c>
      <c r="B1553" s="5" t="s">
        <v>110</v>
      </c>
      <c r="C1553" s="36">
        <v>42552</v>
      </c>
      <c r="D1553" s="8">
        <v>11021232</v>
      </c>
      <c r="E1553" s="29" t="s">
        <v>132</v>
      </c>
      <c r="F1553" s="11">
        <v>11</v>
      </c>
      <c r="G1553" s="7">
        <v>7421.6</v>
      </c>
    </row>
    <row r="1554" spans="1:7" s="35" customFormat="1" ht="25.5" hidden="1" customHeight="1" x14ac:dyDescent="0.2">
      <c r="A1554" s="5" t="s">
        <v>79</v>
      </c>
      <c r="B1554" s="5" t="s">
        <v>110</v>
      </c>
      <c r="C1554" s="36">
        <v>42552</v>
      </c>
      <c r="D1554" s="8" t="s">
        <v>34</v>
      </c>
      <c r="E1554" s="29" t="s">
        <v>138</v>
      </c>
      <c r="F1554" s="11">
        <v>4</v>
      </c>
      <c r="G1554" s="7">
        <v>8669.8700000000008</v>
      </c>
    </row>
    <row r="1555" spans="1:7" s="35" customFormat="1" ht="25.5" hidden="1" customHeight="1" x14ac:dyDescent="0.2">
      <c r="A1555" s="5" t="s">
        <v>79</v>
      </c>
      <c r="B1555" s="5" t="s">
        <v>110</v>
      </c>
      <c r="C1555" s="36">
        <v>42552</v>
      </c>
      <c r="D1555" s="8" t="s">
        <v>35</v>
      </c>
      <c r="E1555" s="29" t="s">
        <v>139</v>
      </c>
      <c r="F1555" s="11">
        <v>22</v>
      </c>
      <c r="G1555" s="7">
        <v>16864.93</v>
      </c>
    </row>
    <row r="1556" spans="1:7" s="35" customFormat="1" ht="25.5" hidden="1" customHeight="1" x14ac:dyDescent="0.2">
      <c r="A1556" s="5" t="s">
        <v>79</v>
      </c>
      <c r="B1556" s="5" t="s">
        <v>110</v>
      </c>
      <c r="C1556" s="36">
        <v>42552</v>
      </c>
      <c r="D1556" s="8" t="s">
        <v>36</v>
      </c>
      <c r="E1556" s="29" t="s">
        <v>140</v>
      </c>
      <c r="F1556" s="11">
        <v>4</v>
      </c>
      <c r="G1556" s="7">
        <v>2147.1799999999998</v>
      </c>
    </row>
    <row r="1557" spans="1:7" s="35" customFormat="1" ht="25.5" hidden="1" customHeight="1" x14ac:dyDescent="0.2">
      <c r="A1557" s="5" t="s">
        <v>79</v>
      </c>
      <c r="B1557" s="5" t="s">
        <v>110</v>
      </c>
      <c r="C1557" s="36">
        <v>42552</v>
      </c>
      <c r="D1557" s="8" t="s">
        <v>21</v>
      </c>
      <c r="E1557" s="29" t="s">
        <v>141</v>
      </c>
      <c r="F1557" s="11">
        <v>2</v>
      </c>
      <c r="G1557" s="7">
        <v>1231.8800000000001</v>
      </c>
    </row>
    <row r="1558" spans="1:7" s="35" customFormat="1" ht="25.5" hidden="1" customHeight="1" x14ac:dyDescent="0.2">
      <c r="A1558" s="5" t="s">
        <v>79</v>
      </c>
      <c r="B1558" s="5" t="s">
        <v>110</v>
      </c>
      <c r="C1558" s="36">
        <v>42552</v>
      </c>
      <c r="D1558" s="8" t="s">
        <v>10</v>
      </c>
      <c r="E1558" s="29" t="s">
        <v>122</v>
      </c>
      <c r="F1558" s="11">
        <v>11</v>
      </c>
      <c r="G1558" s="7">
        <v>3929.05</v>
      </c>
    </row>
    <row r="1559" spans="1:7" s="35" customFormat="1" ht="25.5" hidden="1" customHeight="1" x14ac:dyDescent="0.2">
      <c r="A1559" s="5" t="s">
        <v>79</v>
      </c>
      <c r="B1559" s="5" t="s">
        <v>110</v>
      </c>
      <c r="C1559" s="36">
        <v>42552</v>
      </c>
      <c r="D1559" s="8" t="s">
        <v>38</v>
      </c>
      <c r="E1559" s="29" t="s">
        <v>180</v>
      </c>
      <c r="F1559" s="11">
        <v>2</v>
      </c>
      <c r="G1559" s="7">
        <v>2567.0500000000002</v>
      </c>
    </row>
    <row r="1560" spans="1:7" s="35" customFormat="1" ht="25.5" hidden="1" customHeight="1" x14ac:dyDescent="0.2">
      <c r="A1560" s="5" t="s">
        <v>79</v>
      </c>
      <c r="B1560" s="5" t="s">
        <v>110</v>
      </c>
      <c r="C1560" s="36">
        <v>42552</v>
      </c>
      <c r="D1560" s="8" t="s">
        <v>39</v>
      </c>
      <c r="E1560" s="29" t="s">
        <v>172</v>
      </c>
      <c r="F1560" s="11">
        <v>1</v>
      </c>
      <c r="G1560" s="7">
        <v>812.24</v>
      </c>
    </row>
    <row r="1561" spans="1:7" s="35" customFormat="1" ht="25.5" hidden="1" customHeight="1" x14ac:dyDescent="0.2">
      <c r="A1561" s="5" t="s">
        <v>79</v>
      </c>
      <c r="B1561" s="5" t="s">
        <v>110</v>
      </c>
      <c r="C1561" s="36">
        <v>42552</v>
      </c>
      <c r="D1561" s="8" t="s">
        <v>40</v>
      </c>
      <c r="E1561" s="29" t="s">
        <v>173</v>
      </c>
      <c r="F1561" s="11">
        <v>2</v>
      </c>
      <c r="G1561" s="7">
        <v>2295</v>
      </c>
    </row>
    <row r="1562" spans="1:7" s="35" customFormat="1" ht="25.5" hidden="1" customHeight="1" x14ac:dyDescent="0.2">
      <c r="A1562" s="5" t="s">
        <v>79</v>
      </c>
      <c r="B1562" s="5" t="s">
        <v>110</v>
      </c>
      <c r="C1562" s="36">
        <v>42552</v>
      </c>
      <c r="D1562" s="8" t="s">
        <v>11</v>
      </c>
      <c r="E1562" s="29" t="s">
        <v>123</v>
      </c>
      <c r="F1562" s="11">
        <v>27</v>
      </c>
      <c r="G1562" s="7">
        <v>13337.48</v>
      </c>
    </row>
    <row r="1563" spans="1:7" s="35" customFormat="1" ht="25.5" hidden="1" customHeight="1" x14ac:dyDescent="0.2">
      <c r="A1563" s="5" t="s">
        <v>79</v>
      </c>
      <c r="B1563" s="5" t="s">
        <v>110</v>
      </c>
      <c r="C1563" s="36">
        <v>42552</v>
      </c>
      <c r="D1563" s="8" t="s">
        <v>12</v>
      </c>
      <c r="E1563" s="29" t="s">
        <v>124</v>
      </c>
      <c r="F1563" s="11">
        <v>4</v>
      </c>
      <c r="G1563" s="7">
        <v>3205.84</v>
      </c>
    </row>
    <row r="1564" spans="1:7" s="35" customFormat="1" ht="25.5" hidden="1" customHeight="1" x14ac:dyDescent="0.2">
      <c r="A1564" s="5" t="s">
        <v>79</v>
      </c>
      <c r="B1564" s="5" t="s">
        <v>110</v>
      </c>
      <c r="C1564" s="36">
        <v>42552</v>
      </c>
      <c r="D1564" s="8" t="s">
        <v>43</v>
      </c>
      <c r="E1564" s="29" t="s">
        <v>142</v>
      </c>
      <c r="F1564" s="11">
        <v>6</v>
      </c>
      <c r="G1564" s="7">
        <v>16770.45</v>
      </c>
    </row>
    <row r="1565" spans="1:7" s="35" customFormat="1" ht="25.5" hidden="1" customHeight="1" x14ac:dyDescent="0.2">
      <c r="A1565" s="5" t="s">
        <v>79</v>
      </c>
      <c r="B1565" s="5" t="s">
        <v>110</v>
      </c>
      <c r="C1565" s="36">
        <v>42552</v>
      </c>
      <c r="D1565" s="8" t="s">
        <v>45</v>
      </c>
      <c r="E1565" s="29" t="s">
        <v>144</v>
      </c>
      <c r="F1565" s="11">
        <v>5</v>
      </c>
      <c r="G1565" s="7">
        <v>4634.6499999999996</v>
      </c>
    </row>
    <row r="1566" spans="1:7" s="35" customFormat="1" ht="25.5" hidden="1" customHeight="1" x14ac:dyDescent="0.25">
      <c r="A1566" s="5" t="s">
        <v>79</v>
      </c>
      <c r="B1566" s="5" t="s">
        <v>110</v>
      </c>
      <c r="C1566" s="36">
        <v>42552</v>
      </c>
      <c r="D1566" s="8" t="s">
        <v>46</v>
      </c>
      <c r="E1566" s="6" t="s">
        <v>145</v>
      </c>
      <c r="F1566" s="11">
        <v>1</v>
      </c>
      <c r="G1566" s="7">
        <v>826.39</v>
      </c>
    </row>
    <row r="1567" spans="1:7" s="35" customFormat="1" ht="25.5" hidden="1" customHeight="1" x14ac:dyDescent="0.2">
      <c r="A1567" s="5" t="s">
        <v>79</v>
      </c>
      <c r="B1567" s="5" t="s">
        <v>110</v>
      </c>
      <c r="C1567" s="36">
        <v>42552</v>
      </c>
      <c r="D1567" s="8" t="s">
        <v>23</v>
      </c>
      <c r="E1567" s="29" t="s">
        <v>146</v>
      </c>
      <c r="F1567" s="11">
        <v>2</v>
      </c>
      <c r="G1567" s="7">
        <v>1464.28</v>
      </c>
    </row>
    <row r="1568" spans="1:7" s="35" customFormat="1" ht="25.5" hidden="1" customHeight="1" x14ac:dyDescent="0.2">
      <c r="A1568" s="5" t="s">
        <v>79</v>
      </c>
      <c r="B1568" s="5" t="s">
        <v>110</v>
      </c>
      <c r="C1568" s="36">
        <v>42552</v>
      </c>
      <c r="D1568" s="8" t="s">
        <v>13</v>
      </c>
      <c r="E1568" s="29" t="s">
        <v>126</v>
      </c>
      <c r="F1568" s="11">
        <v>37</v>
      </c>
      <c r="G1568" s="7">
        <v>10417.31</v>
      </c>
    </row>
    <row r="1569" spans="1:7" s="35" customFormat="1" ht="25.5" hidden="1" customHeight="1" x14ac:dyDescent="0.2">
      <c r="A1569" s="5" t="s">
        <v>79</v>
      </c>
      <c r="B1569" s="5" t="s">
        <v>110</v>
      </c>
      <c r="C1569" s="36">
        <v>42552</v>
      </c>
      <c r="D1569" s="8" t="s">
        <v>47</v>
      </c>
      <c r="E1569" s="29" t="s">
        <v>189</v>
      </c>
      <c r="F1569" s="11">
        <v>2</v>
      </c>
      <c r="G1569" s="7">
        <v>1599.32</v>
      </c>
    </row>
    <row r="1570" spans="1:7" s="35" customFormat="1" ht="25.5" hidden="1" customHeight="1" x14ac:dyDescent="0.2">
      <c r="A1570" s="5" t="s">
        <v>79</v>
      </c>
      <c r="B1570" s="5" t="s">
        <v>110</v>
      </c>
      <c r="C1570" s="36">
        <v>42552</v>
      </c>
      <c r="D1570" s="8" t="s">
        <v>14</v>
      </c>
      <c r="E1570" s="29" t="s">
        <v>127</v>
      </c>
      <c r="F1570" s="11">
        <v>119</v>
      </c>
      <c r="G1570" s="7">
        <v>44886.49</v>
      </c>
    </row>
    <row r="1571" spans="1:7" s="35" customFormat="1" ht="25.5" hidden="1" customHeight="1" x14ac:dyDescent="0.2">
      <c r="A1571" s="5" t="s">
        <v>79</v>
      </c>
      <c r="B1571" s="5" t="s">
        <v>110</v>
      </c>
      <c r="C1571" s="36">
        <v>42552</v>
      </c>
      <c r="D1571" s="8" t="s">
        <v>15</v>
      </c>
      <c r="E1571" s="29" t="s">
        <v>128</v>
      </c>
      <c r="F1571" s="11">
        <v>6</v>
      </c>
      <c r="G1571" s="7">
        <v>3627.57</v>
      </c>
    </row>
    <row r="1572" spans="1:7" s="35" customFormat="1" ht="25.5" hidden="1" customHeight="1" x14ac:dyDescent="0.2">
      <c r="A1572" s="5" t="s">
        <v>79</v>
      </c>
      <c r="B1572" s="5" t="s">
        <v>110</v>
      </c>
      <c r="C1572" s="36">
        <v>42552</v>
      </c>
      <c r="D1572" s="8" t="s">
        <v>49</v>
      </c>
      <c r="E1572" s="29" t="s">
        <v>148</v>
      </c>
      <c r="F1572" s="11">
        <v>2</v>
      </c>
      <c r="G1572" s="7">
        <v>4795.6899999999996</v>
      </c>
    </row>
    <row r="1573" spans="1:7" s="35" customFormat="1" ht="25.5" hidden="1" customHeight="1" x14ac:dyDescent="0.2">
      <c r="A1573" s="5" t="s">
        <v>79</v>
      </c>
      <c r="B1573" s="5" t="s">
        <v>110</v>
      </c>
      <c r="C1573" s="36">
        <v>42552</v>
      </c>
      <c r="D1573" s="8" t="s">
        <v>50</v>
      </c>
      <c r="E1573" s="29" t="s">
        <v>149</v>
      </c>
      <c r="F1573" s="11">
        <v>18</v>
      </c>
      <c r="G1573" s="7">
        <v>13860.71</v>
      </c>
    </row>
    <row r="1574" spans="1:7" s="35" customFormat="1" ht="25.5" hidden="1" customHeight="1" x14ac:dyDescent="0.2">
      <c r="A1574" s="5" t="s">
        <v>79</v>
      </c>
      <c r="B1574" s="5" t="s">
        <v>110</v>
      </c>
      <c r="C1574" s="36">
        <v>42552</v>
      </c>
      <c r="D1574" s="8" t="s">
        <v>61</v>
      </c>
      <c r="E1574" s="29" t="s">
        <v>175</v>
      </c>
      <c r="F1574" s="11">
        <v>24</v>
      </c>
      <c r="G1574" s="7">
        <v>12568.23</v>
      </c>
    </row>
    <row r="1575" spans="1:7" s="35" customFormat="1" ht="25.5" hidden="1" customHeight="1" x14ac:dyDescent="0.2">
      <c r="A1575" s="5" t="s">
        <v>79</v>
      </c>
      <c r="B1575" s="5" t="s">
        <v>110</v>
      </c>
      <c r="C1575" s="36">
        <v>42552</v>
      </c>
      <c r="D1575" s="8" t="s">
        <v>25</v>
      </c>
      <c r="E1575" s="29" t="s">
        <v>150</v>
      </c>
      <c r="F1575" s="11">
        <v>2</v>
      </c>
      <c r="G1575" s="7">
        <v>684</v>
      </c>
    </row>
    <row r="1576" spans="1:7" s="35" customFormat="1" ht="25.5" hidden="1" customHeight="1" x14ac:dyDescent="0.2">
      <c r="A1576" s="5" t="s">
        <v>79</v>
      </c>
      <c r="B1576" s="5" t="s">
        <v>110</v>
      </c>
      <c r="C1576" s="36">
        <v>42552</v>
      </c>
      <c r="D1576" s="8" t="s">
        <v>20</v>
      </c>
      <c r="E1576" s="29" t="s">
        <v>176</v>
      </c>
      <c r="F1576" s="11">
        <v>1</v>
      </c>
      <c r="G1576" s="7">
        <v>495</v>
      </c>
    </row>
    <row r="1577" spans="1:7" s="35" customFormat="1" ht="25.5" hidden="1" customHeight="1" x14ac:dyDescent="0.2">
      <c r="A1577" s="5" t="s">
        <v>79</v>
      </c>
      <c r="B1577" s="5" t="s">
        <v>110</v>
      </c>
      <c r="C1577" s="36">
        <v>42552</v>
      </c>
      <c r="D1577" s="8" t="s">
        <v>26</v>
      </c>
      <c r="E1577" s="29" t="s">
        <v>167</v>
      </c>
      <c r="F1577" s="11">
        <v>3</v>
      </c>
      <c r="G1577" s="7">
        <v>2076.16</v>
      </c>
    </row>
    <row r="1578" spans="1:7" s="35" customFormat="1" ht="25.5" hidden="1" customHeight="1" x14ac:dyDescent="0.2">
      <c r="A1578" s="5" t="s">
        <v>79</v>
      </c>
      <c r="B1578" s="5" t="s">
        <v>110</v>
      </c>
      <c r="C1578" s="36">
        <v>42552</v>
      </c>
      <c r="D1578" s="8" t="s">
        <v>53</v>
      </c>
      <c r="E1578" s="29" t="s">
        <v>152</v>
      </c>
      <c r="F1578" s="11">
        <v>2</v>
      </c>
      <c r="G1578" s="7">
        <v>4594.29</v>
      </c>
    </row>
    <row r="1579" spans="1:7" s="35" customFormat="1" ht="25.5" hidden="1" customHeight="1" x14ac:dyDescent="0.2">
      <c r="A1579" s="5" t="s">
        <v>81</v>
      </c>
      <c r="B1579" s="5" t="s">
        <v>104</v>
      </c>
      <c r="C1579" s="36">
        <v>42552</v>
      </c>
      <c r="D1579" s="8" t="s">
        <v>69</v>
      </c>
      <c r="E1579" s="29" t="s">
        <v>154</v>
      </c>
      <c r="F1579" s="11">
        <v>13</v>
      </c>
      <c r="G1579" s="7">
        <v>7432.27</v>
      </c>
    </row>
    <row r="1580" spans="1:7" s="35" customFormat="1" ht="25.5" hidden="1" customHeight="1" x14ac:dyDescent="0.2">
      <c r="A1580" s="5" t="s">
        <v>81</v>
      </c>
      <c r="B1580" s="5" t="s">
        <v>104</v>
      </c>
      <c r="C1580" s="36">
        <v>42552</v>
      </c>
      <c r="D1580" s="8" t="s">
        <v>82</v>
      </c>
      <c r="E1580" s="29" t="s">
        <v>155</v>
      </c>
      <c r="F1580" s="11">
        <v>5</v>
      </c>
      <c r="G1580" s="7">
        <v>5198.78</v>
      </c>
    </row>
    <row r="1581" spans="1:7" s="35" customFormat="1" ht="25.5" hidden="1" customHeight="1" x14ac:dyDescent="0.2">
      <c r="A1581" s="5" t="s">
        <v>81</v>
      </c>
      <c r="B1581" s="5" t="s">
        <v>104</v>
      </c>
      <c r="C1581" s="36">
        <v>42552</v>
      </c>
      <c r="D1581" s="8" t="s">
        <v>83</v>
      </c>
      <c r="E1581" s="29" t="s">
        <v>156</v>
      </c>
      <c r="F1581" s="11">
        <v>6</v>
      </c>
      <c r="G1581" s="7">
        <v>4557.59</v>
      </c>
    </row>
    <row r="1582" spans="1:7" s="35" customFormat="1" ht="25.5" hidden="1" customHeight="1" x14ac:dyDescent="0.25">
      <c r="A1582" s="5" t="s">
        <v>81</v>
      </c>
      <c r="B1582" s="5" t="s">
        <v>104</v>
      </c>
      <c r="C1582" s="36">
        <v>42552</v>
      </c>
      <c r="D1582" s="8" t="s">
        <v>105</v>
      </c>
      <c r="E1582" s="6" t="s">
        <v>157</v>
      </c>
      <c r="F1582" s="11">
        <v>3</v>
      </c>
      <c r="G1582" s="7">
        <v>2322.0100000000002</v>
      </c>
    </row>
    <row r="1583" spans="1:7" s="35" customFormat="1" ht="25.5" hidden="1" customHeight="1" x14ac:dyDescent="0.2">
      <c r="A1583" s="5" t="s">
        <v>85</v>
      </c>
      <c r="B1583" s="5" t="s">
        <v>177</v>
      </c>
      <c r="C1583" s="36">
        <v>42552</v>
      </c>
      <c r="D1583" s="8" t="s">
        <v>10</v>
      </c>
      <c r="E1583" s="29" t="s">
        <v>122</v>
      </c>
      <c r="F1583" s="11">
        <v>1</v>
      </c>
      <c r="G1583" s="7">
        <v>380</v>
      </c>
    </row>
    <row r="1584" spans="1:7" s="35" customFormat="1" ht="25.5" hidden="1" customHeight="1" x14ac:dyDescent="0.2">
      <c r="A1584" s="5" t="s">
        <v>85</v>
      </c>
      <c r="B1584" s="5" t="s">
        <v>239</v>
      </c>
      <c r="C1584" s="36">
        <v>42552</v>
      </c>
      <c r="D1584" s="8" t="s">
        <v>12</v>
      </c>
      <c r="E1584" s="29" t="s">
        <v>124</v>
      </c>
      <c r="F1584" s="11">
        <v>1</v>
      </c>
      <c r="G1584" s="7">
        <v>880</v>
      </c>
    </row>
    <row r="1585" spans="1:7" s="35" customFormat="1" ht="25.5" hidden="1" customHeight="1" x14ac:dyDescent="0.2">
      <c r="A1585" s="5" t="s">
        <v>85</v>
      </c>
      <c r="B1585" s="5" t="s">
        <v>239</v>
      </c>
      <c r="C1585" s="36">
        <v>42552</v>
      </c>
      <c r="D1585" s="8" t="s">
        <v>13</v>
      </c>
      <c r="E1585" s="29" t="s">
        <v>126</v>
      </c>
      <c r="F1585" s="11">
        <v>2</v>
      </c>
      <c r="G1585" s="7">
        <v>573.98</v>
      </c>
    </row>
    <row r="1586" spans="1:7" s="35" customFormat="1" ht="25.5" hidden="1" customHeight="1" x14ac:dyDescent="0.2">
      <c r="A1586" s="5" t="s">
        <v>85</v>
      </c>
      <c r="B1586" s="5" t="s">
        <v>239</v>
      </c>
      <c r="C1586" s="36">
        <v>42552</v>
      </c>
      <c r="D1586" s="8" t="s">
        <v>25</v>
      </c>
      <c r="E1586" s="29" t="s">
        <v>150</v>
      </c>
      <c r="F1586" s="11">
        <v>1</v>
      </c>
      <c r="G1586" s="7">
        <v>342</v>
      </c>
    </row>
    <row r="1587" spans="1:7" s="35" customFormat="1" ht="25.5" hidden="1" customHeight="1" x14ac:dyDescent="0.2">
      <c r="A1587" s="5" t="s">
        <v>85</v>
      </c>
      <c r="B1587" s="5" t="s">
        <v>130</v>
      </c>
      <c r="C1587" s="36">
        <v>42552</v>
      </c>
      <c r="D1587" s="8" t="s">
        <v>13</v>
      </c>
      <c r="E1587" s="29" t="s">
        <v>126</v>
      </c>
      <c r="F1587" s="11">
        <v>4</v>
      </c>
      <c r="G1587" s="7">
        <v>1216</v>
      </c>
    </row>
    <row r="1588" spans="1:7" s="35" customFormat="1" ht="25.5" hidden="1" customHeight="1" x14ac:dyDescent="0.2">
      <c r="A1588" s="5" t="s">
        <v>85</v>
      </c>
      <c r="B1588" s="5" t="s">
        <v>177</v>
      </c>
      <c r="C1588" s="36">
        <v>42552</v>
      </c>
      <c r="D1588" s="8" t="s">
        <v>14</v>
      </c>
      <c r="E1588" s="29" t="s">
        <v>127</v>
      </c>
      <c r="F1588" s="11">
        <v>1</v>
      </c>
      <c r="G1588" s="7">
        <v>365.52</v>
      </c>
    </row>
    <row r="1589" spans="1:7" s="35" customFormat="1" ht="25.5" hidden="1" customHeight="1" x14ac:dyDescent="0.2">
      <c r="A1589" s="5" t="s">
        <v>85</v>
      </c>
      <c r="B1589" s="5" t="s">
        <v>130</v>
      </c>
      <c r="C1589" s="36">
        <v>42552</v>
      </c>
      <c r="D1589" s="8" t="s">
        <v>25</v>
      </c>
      <c r="E1589" s="29" t="s">
        <v>150</v>
      </c>
      <c r="F1589" s="11">
        <v>2</v>
      </c>
      <c r="G1589" s="7">
        <v>342</v>
      </c>
    </row>
    <row r="1590" spans="1:7" s="35" customFormat="1" ht="25.5" hidden="1" customHeight="1" x14ac:dyDescent="0.2">
      <c r="A1590" s="5" t="s">
        <v>85</v>
      </c>
      <c r="B1590" s="5" t="s">
        <v>177</v>
      </c>
      <c r="C1590" s="36">
        <v>42430</v>
      </c>
      <c r="D1590" s="8" t="s">
        <v>77</v>
      </c>
      <c r="E1590" s="29" t="s">
        <v>153</v>
      </c>
      <c r="F1590" s="11">
        <v>1</v>
      </c>
      <c r="G1590" s="7">
        <v>647.99</v>
      </c>
    </row>
    <row r="1591" spans="1:7" s="35" customFormat="1" ht="25.5" hidden="1" customHeight="1" x14ac:dyDescent="0.2">
      <c r="A1591" s="5" t="s">
        <v>62</v>
      </c>
      <c r="B1591" s="5" t="s">
        <v>104</v>
      </c>
      <c r="C1591" s="36">
        <v>42430</v>
      </c>
      <c r="D1591" s="37" t="s">
        <v>18</v>
      </c>
      <c r="E1591" s="29" t="s">
        <v>131</v>
      </c>
      <c r="F1591" s="11">
        <v>1</v>
      </c>
      <c r="G1591" s="7">
        <v>194.59</v>
      </c>
    </row>
    <row r="1592" spans="1:7" s="35" customFormat="1" ht="25.5" hidden="1" customHeight="1" x14ac:dyDescent="0.2">
      <c r="A1592" s="5" t="s">
        <v>62</v>
      </c>
      <c r="B1592" s="5" t="s">
        <v>104</v>
      </c>
      <c r="C1592" s="36">
        <v>42430</v>
      </c>
      <c r="D1592" s="8" t="s">
        <v>8</v>
      </c>
      <c r="E1592" s="29" t="s">
        <v>120</v>
      </c>
      <c r="F1592" s="11">
        <v>3</v>
      </c>
      <c r="G1592" s="7">
        <v>864.47</v>
      </c>
    </row>
    <row r="1593" spans="1:7" s="35" customFormat="1" ht="25.5" hidden="1" customHeight="1" x14ac:dyDescent="0.2">
      <c r="A1593" s="5" t="s">
        <v>62</v>
      </c>
      <c r="B1593" s="5" t="s">
        <v>104</v>
      </c>
      <c r="C1593" s="36">
        <v>42430</v>
      </c>
      <c r="D1593" s="8" t="s">
        <v>10</v>
      </c>
      <c r="E1593" s="29" t="s">
        <v>122</v>
      </c>
      <c r="F1593" s="11">
        <v>1</v>
      </c>
      <c r="G1593" s="7">
        <v>380</v>
      </c>
    </row>
    <row r="1594" spans="1:7" s="35" customFormat="1" ht="25.5" hidden="1" customHeight="1" x14ac:dyDescent="0.2">
      <c r="A1594" s="5" t="s">
        <v>62</v>
      </c>
      <c r="B1594" s="5" t="s">
        <v>104</v>
      </c>
      <c r="C1594" s="36">
        <v>42430</v>
      </c>
      <c r="D1594" s="8" t="s">
        <v>11</v>
      </c>
      <c r="E1594" s="29" t="s">
        <v>123</v>
      </c>
      <c r="F1594" s="11">
        <v>5</v>
      </c>
      <c r="G1594" s="7">
        <v>1501.34</v>
      </c>
    </row>
    <row r="1595" spans="1:7" s="35" customFormat="1" ht="25.5" hidden="1" customHeight="1" x14ac:dyDescent="0.2">
      <c r="A1595" s="5" t="s">
        <v>62</v>
      </c>
      <c r="B1595" s="5" t="s">
        <v>104</v>
      </c>
      <c r="C1595" s="36">
        <v>42430</v>
      </c>
      <c r="D1595" s="8" t="s">
        <v>13</v>
      </c>
      <c r="E1595" s="29" t="s">
        <v>126</v>
      </c>
      <c r="F1595" s="11">
        <v>10</v>
      </c>
      <c r="G1595" s="7">
        <v>2500.5</v>
      </c>
    </row>
    <row r="1596" spans="1:7" s="35" customFormat="1" ht="25.5" hidden="1" customHeight="1" x14ac:dyDescent="0.2">
      <c r="A1596" s="5" t="s">
        <v>62</v>
      </c>
      <c r="B1596" s="5" t="s">
        <v>104</v>
      </c>
      <c r="C1596" s="36">
        <v>42430</v>
      </c>
      <c r="D1596" s="8" t="s">
        <v>14</v>
      </c>
      <c r="E1596" s="29" t="s">
        <v>127</v>
      </c>
      <c r="F1596" s="11">
        <v>4</v>
      </c>
      <c r="G1596" s="7">
        <v>1724.8</v>
      </c>
    </row>
    <row r="1597" spans="1:7" s="35" customFormat="1" ht="25.5" hidden="1" customHeight="1" x14ac:dyDescent="0.2">
      <c r="A1597" s="5" t="s">
        <v>62</v>
      </c>
      <c r="B1597" s="5" t="s">
        <v>104</v>
      </c>
      <c r="C1597" s="36">
        <v>42430</v>
      </c>
      <c r="D1597" s="8" t="s">
        <v>15</v>
      </c>
      <c r="E1597" s="29" t="s">
        <v>128</v>
      </c>
      <c r="F1597" s="11">
        <v>1</v>
      </c>
      <c r="G1597" s="7">
        <v>704</v>
      </c>
    </row>
    <row r="1598" spans="1:7" s="35" customFormat="1" ht="25.5" hidden="1" customHeight="1" x14ac:dyDescent="0.2">
      <c r="A1598" s="5" t="s">
        <v>65</v>
      </c>
      <c r="B1598" s="5" t="s">
        <v>104</v>
      </c>
      <c r="C1598" s="36">
        <v>42430</v>
      </c>
      <c r="D1598" s="8" t="s">
        <v>9</v>
      </c>
      <c r="E1598" s="29" t="s">
        <v>132</v>
      </c>
      <c r="F1598" s="11">
        <v>3</v>
      </c>
      <c r="G1598" s="7">
        <v>2112</v>
      </c>
    </row>
    <row r="1599" spans="1:7" s="35" customFormat="1" ht="25.5" hidden="1" customHeight="1" x14ac:dyDescent="0.2">
      <c r="A1599" s="5" t="s">
        <v>65</v>
      </c>
      <c r="B1599" s="5" t="s">
        <v>104</v>
      </c>
      <c r="C1599" s="36">
        <v>42430</v>
      </c>
      <c r="D1599" s="8" t="s">
        <v>66</v>
      </c>
      <c r="E1599" s="29" t="s">
        <v>158</v>
      </c>
      <c r="F1599" s="11">
        <v>7</v>
      </c>
      <c r="G1599" s="7">
        <v>19152</v>
      </c>
    </row>
    <row r="1600" spans="1:7" s="35" customFormat="1" ht="25.5" hidden="1" customHeight="1" x14ac:dyDescent="0.2">
      <c r="A1600" s="5" t="s">
        <v>65</v>
      </c>
      <c r="B1600" s="5" t="s">
        <v>104</v>
      </c>
      <c r="C1600" s="36">
        <v>42430</v>
      </c>
      <c r="D1600" s="8" t="s">
        <v>67</v>
      </c>
      <c r="E1600" s="29" t="s">
        <v>159</v>
      </c>
      <c r="F1600" s="11">
        <v>10</v>
      </c>
      <c r="G1600" s="7">
        <v>17035.63</v>
      </c>
    </row>
    <row r="1601" spans="1:7" s="35" customFormat="1" ht="25.5" hidden="1" customHeight="1" x14ac:dyDescent="0.2">
      <c r="A1601" s="5" t="s">
        <v>65</v>
      </c>
      <c r="B1601" s="5" t="s">
        <v>104</v>
      </c>
      <c r="C1601" s="36">
        <v>42430</v>
      </c>
      <c r="D1601" s="8" t="s">
        <v>68</v>
      </c>
      <c r="E1601" s="29" t="s">
        <v>160</v>
      </c>
      <c r="F1601" s="11">
        <v>1</v>
      </c>
      <c r="G1601" s="7">
        <v>2420</v>
      </c>
    </row>
    <row r="1602" spans="1:7" s="35" customFormat="1" ht="25.5" hidden="1" customHeight="1" x14ac:dyDescent="0.2">
      <c r="A1602" s="5" t="s">
        <v>65</v>
      </c>
      <c r="B1602" s="5" t="s">
        <v>104</v>
      </c>
      <c r="C1602" s="36">
        <v>42430</v>
      </c>
      <c r="D1602" s="8" t="s">
        <v>35</v>
      </c>
      <c r="E1602" s="29" t="s">
        <v>139</v>
      </c>
      <c r="F1602" s="11">
        <v>1</v>
      </c>
      <c r="G1602" s="7">
        <v>880</v>
      </c>
    </row>
    <row r="1603" spans="1:7" s="35" customFormat="1" ht="25.5" hidden="1" customHeight="1" x14ac:dyDescent="0.2">
      <c r="A1603" s="5" t="s">
        <v>65</v>
      </c>
      <c r="B1603" s="5" t="s">
        <v>104</v>
      </c>
      <c r="C1603" s="36">
        <v>42430</v>
      </c>
      <c r="D1603" s="8" t="s">
        <v>36</v>
      </c>
      <c r="E1603" s="29" t="s">
        <v>140</v>
      </c>
      <c r="F1603" s="11">
        <v>5</v>
      </c>
      <c r="G1603" s="7">
        <v>4318.3100000000004</v>
      </c>
    </row>
    <row r="1604" spans="1:7" s="35" customFormat="1" ht="25.5" hidden="1" customHeight="1" x14ac:dyDescent="0.2">
      <c r="A1604" s="5" t="s">
        <v>65</v>
      </c>
      <c r="B1604" s="5" t="s">
        <v>104</v>
      </c>
      <c r="C1604" s="36">
        <v>42430</v>
      </c>
      <c r="D1604" s="8" t="s">
        <v>70</v>
      </c>
      <c r="E1604" s="29" t="s">
        <v>182</v>
      </c>
      <c r="F1604" s="11">
        <v>3</v>
      </c>
      <c r="G1604" s="7">
        <v>10260</v>
      </c>
    </row>
    <row r="1605" spans="1:7" s="35" customFormat="1" ht="25.5" hidden="1" customHeight="1" x14ac:dyDescent="0.25">
      <c r="A1605" s="5" t="s">
        <v>65</v>
      </c>
      <c r="B1605" s="5" t="s">
        <v>104</v>
      </c>
      <c r="C1605" s="36">
        <v>42430</v>
      </c>
      <c r="D1605" s="8" t="s">
        <v>46</v>
      </c>
      <c r="E1605" s="6" t="s">
        <v>145</v>
      </c>
      <c r="F1605" s="11">
        <v>1</v>
      </c>
      <c r="G1605" s="7">
        <v>1200</v>
      </c>
    </row>
    <row r="1606" spans="1:7" s="35" customFormat="1" ht="25.5" hidden="1" customHeight="1" x14ac:dyDescent="0.25">
      <c r="A1606" s="5" t="s">
        <v>65</v>
      </c>
      <c r="B1606" s="5" t="s">
        <v>104</v>
      </c>
      <c r="C1606" s="36">
        <v>42430</v>
      </c>
      <c r="D1606" s="8" t="s">
        <v>90</v>
      </c>
      <c r="E1606" s="6" t="s">
        <v>184</v>
      </c>
      <c r="F1606" s="11">
        <v>1</v>
      </c>
      <c r="G1606" s="7">
        <v>2736</v>
      </c>
    </row>
    <row r="1607" spans="1:7" s="35" customFormat="1" ht="25.5" hidden="1" customHeight="1" x14ac:dyDescent="0.25">
      <c r="A1607" s="5" t="s">
        <v>65</v>
      </c>
      <c r="B1607" s="5" t="s">
        <v>104</v>
      </c>
      <c r="C1607" s="36">
        <v>42430</v>
      </c>
      <c r="D1607" s="8" t="s">
        <v>207</v>
      </c>
      <c r="E1607" s="6" t="s">
        <v>202</v>
      </c>
      <c r="F1607" s="11">
        <v>2</v>
      </c>
      <c r="G1607" s="7">
        <v>4840</v>
      </c>
    </row>
    <row r="1608" spans="1:7" s="35" customFormat="1" ht="25.5" hidden="1" customHeight="1" x14ac:dyDescent="0.2">
      <c r="A1608" s="5" t="s">
        <v>65</v>
      </c>
      <c r="B1608" s="5" t="s">
        <v>104</v>
      </c>
      <c r="C1608" s="36">
        <v>42430</v>
      </c>
      <c r="D1608" s="8" t="s">
        <v>26</v>
      </c>
      <c r="E1608" s="29" t="s">
        <v>167</v>
      </c>
      <c r="F1608" s="11">
        <v>3</v>
      </c>
      <c r="G1608" s="7">
        <v>2376</v>
      </c>
    </row>
    <row r="1609" spans="1:7" s="35" customFormat="1" ht="25.5" hidden="1" customHeight="1" x14ac:dyDescent="0.2">
      <c r="A1609" s="5" t="s">
        <v>65</v>
      </c>
      <c r="B1609" s="5" t="s">
        <v>104</v>
      </c>
      <c r="C1609" s="36">
        <v>42430</v>
      </c>
      <c r="D1609" s="8" t="s">
        <v>72</v>
      </c>
      <c r="E1609" s="29" t="s">
        <v>161</v>
      </c>
      <c r="F1609" s="11">
        <v>2</v>
      </c>
      <c r="G1609" s="7">
        <v>6156</v>
      </c>
    </row>
    <row r="1610" spans="1:7" s="35" customFormat="1" ht="25.5" hidden="1" customHeight="1" x14ac:dyDescent="0.2">
      <c r="A1610" s="5" t="s">
        <v>65</v>
      </c>
      <c r="B1610" s="5" t="s">
        <v>104</v>
      </c>
      <c r="C1610" s="36">
        <v>42430</v>
      </c>
      <c r="D1610" s="8" t="s">
        <v>73</v>
      </c>
      <c r="E1610" s="29" t="s">
        <v>162</v>
      </c>
      <c r="F1610" s="11">
        <v>6</v>
      </c>
      <c r="G1610" s="7">
        <v>10945.76</v>
      </c>
    </row>
    <row r="1611" spans="1:7" s="35" customFormat="1" ht="25.5" hidden="1" customHeight="1" x14ac:dyDescent="0.2">
      <c r="A1611" s="5" t="s">
        <v>65</v>
      </c>
      <c r="B1611" s="5" t="s">
        <v>104</v>
      </c>
      <c r="C1611" s="36">
        <v>42430</v>
      </c>
      <c r="D1611" s="8" t="s">
        <v>54</v>
      </c>
      <c r="E1611" s="29" t="s">
        <v>163</v>
      </c>
      <c r="F1611" s="11">
        <v>3</v>
      </c>
      <c r="G1611" s="7">
        <v>3240</v>
      </c>
    </row>
    <row r="1612" spans="1:7" s="35" customFormat="1" ht="25.5" hidden="1" customHeight="1" x14ac:dyDescent="0.2">
      <c r="A1612" s="5" t="s">
        <v>75</v>
      </c>
      <c r="B1612" s="5" t="s">
        <v>119</v>
      </c>
      <c r="C1612" s="36">
        <v>42491</v>
      </c>
      <c r="D1612" s="8" t="s">
        <v>45</v>
      </c>
      <c r="E1612" s="29" t="s">
        <v>144</v>
      </c>
      <c r="F1612" s="11">
        <v>1</v>
      </c>
      <c r="G1612" s="7">
        <v>871.91</v>
      </c>
    </row>
    <row r="1613" spans="1:7" s="35" customFormat="1" ht="25.5" hidden="1" customHeight="1" x14ac:dyDescent="0.2">
      <c r="A1613" s="5" t="s">
        <v>85</v>
      </c>
      <c r="B1613" s="5" t="s">
        <v>177</v>
      </c>
      <c r="C1613" s="36">
        <v>42491</v>
      </c>
      <c r="D1613" s="8" t="s">
        <v>11</v>
      </c>
      <c r="E1613" s="29" t="s">
        <v>123</v>
      </c>
      <c r="F1613" s="11">
        <v>1</v>
      </c>
      <c r="G1613" s="7">
        <v>459.97</v>
      </c>
    </row>
    <row r="1614" spans="1:7" s="35" customFormat="1" ht="25.5" hidden="1" customHeight="1" x14ac:dyDescent="0.2">
      <c r="A1614" s="5" t="s">
        <v>85</v>
      </c>
      <c r="B1614" s="5" t="s">
        <v>130</v>
      </c>
      <c r="C1614" s="36">
        <v>42552</v>
      </c>
      <c r="D1614" s="8" t="s">
        <v>11</v>
      </c>
      <c r="E1614" s="29" t="s">
        <v>123</v>
      </c>
      <c r="F1614" s="11">
        <v>2</v>
      </c>
      <c r="G1614" s="7">
        <v>869.69</v>
      </c>
    </row>
    <row r="1615" spans="1:7" s="35" customFormat="1" ht="25.5" hidden="1" customHeight="1" x14ac:dyDescent="0.2">
      <c r="A1615" s="5" t="s">
        <v>85</v>
      </c>
      <c r="B1615" s="5" t="s">
        <v>130</v>
      </c>
      <c r="C1615" s="36">
        <v>42552</v>
      </c>
      <c r="D1615" s="37" t="s">
        <v>18</v>
      </c>
      <c r="E1615" s="29" t="s">
        <v>131</v>
      </c>
      <c r="F1615" s="11">
        <v>1</v>
      </c>
      <c r="G1615" s="7">
        <v>304</v>
      </c>
    </row>
    <row r="1616" spans="1:7" s="35" customFormat="1" ht="25.5" hidden="1" customHeight="1" x14ac:dyDescent="0.2">
      <c r="A1616" s="5" t="s">
        <v>85</v>
      </c>
      <c r="B1616" s="5" t="s">
        <v>239</v>
      </c>
      <c r="C1616" s="36">
        <v>42552</v>
      </c>
      <c r="D1616" s="8" t="s">
        <v>10</v>
      </c>
      <c r="E1616" s="29" t="s">
        <v>122</v>
      </c>
      <c r="F1616" s="11">
        <v>1</v>
      </c>
      <c r="G1616" s="7">
        <v>380</v>
      </c>
    </row>
    <row r="1617" spans="1:7" s="35" customFormat="1" ht="25.5" hidden="1" customHeight="1" x14ac:dyDescent="0.2">
      <c r="A1617" s="5" t="s">
        <v>85</v>
      </c>
      <c r="B1617" s="5" t="s">
        <v>130</v>
      </c>
      <c r="C1617" s="36">
        <v>42552</v>
      </c>
      <c r="D1617" s="8" t="s">
        <v>14</v>
      </c>
      <c r="E1617" s="29" t="s">
        <v>127</v>
      </c>
      <c r="F1617" s="11">
        <v>1</v>
      </c>
      <c r="G1617" s="7">
        <v>390.56</v>
      </c>
    </row>
    <row r="1618" spans="1:7" s="35" customFormat="1" ht="25.5" hidden="1" customHeight="1" x14ac:dyDescent="0.2">
      <c r="A1618" s="5" t="s">
        <v>85</v>
      </c>
      <c r="B1618" s="5" t="s">
        <v>130</v>
      </c>
      <c r="C1618" s="36">
        <v>42552</v>
      </c>
      <c r="D1618" s="8" t="s">
        <v>16</v>
      </c>
      <c r="E1618" s="29" t="s">
        <v>129</v>
      </c>
      <c r="F1618" s="11">
        <v>1</v>
      </c>
      <c r="G1618" s="7">
        <v>390.16</v>
      </c>
    </row>
    <row r="1619" spans="1:7" s="46" customFormat="1" ht="25.5" hidden="1" customHeight="1" x14ac:dyDescent="0.2">
      <c r="A1619" s="2" t="s">
        <v>27</v>
      </c>
      <c r="B1619" s="2" t="s">
        <v>104</v>
      </c>
      <c r="C1619" s="43">
        <v>42491</v>
      </c>
      <c r="D1619" s="37" t="s">
        <v>18</v>
      </c>
      <c r="E1619" s="29" t="s">
        <v>131</v>
      </c>
      <c r="F1619" s="44">
        <v>63</v>
      </c>
      <c r="G1619" s="45">
        <v>9400.52</v>
      </c>
    </row>
    <row r="1620" spans="1:7" s="46" customFormat="1" ht="25.5" hidden="1" customHeight="1" x14ac:dyDescent="0.2">
      <c r="A1620" s="2" t="s">
        <v>27</v>
      </c>
      <c r="B1620" s="2" t="s">
        <v>104</v>
      </c>
      <c r="C1620" s="43">
        <v>42491</v>
      </c>
      <c r="D1620" s="47" t="s">
        <v>28</v>
      </c>
      <c r="E1620" s="29" t="s">
        <v>133</v>
      </c>
      <c r="F1620" s="44">
        <v>6</v>
      </c>
      <c r="G1620" s="45">
        <v>5258.04</v>
      </c>
    </row>
    <row r="1621" spans="1:7" s="46" customFormat="1" ht="25.5" hidden="1" customHeight="1" x14ac:dyDescent="0.2">
      <c r="A1621" s="2" t="s">
        <v>27</v>
      </c>
      <c r="B1621" s="2" t="s">
        <v>104</v>
      </c>
      <c r="C1621" s="43">
        <v>42491</v>
      </c>
      <c r="D1621" s="47" t="s">
        <v>30</v>
      </c>
      <c r="E1621" s="29" t="s">
        <v>170</v>
      </c>
      <c r="F1621" s="44">
        <v>3</v>
      </c>
      <c r="G1621" s="45">
        <v>2399.44</v>
      </c>
    </row>
    <row r="1622" spans="1:7" s="46" customFormat="1" ht="25.5" hidden="1" customHeight="1" x14ac:dyDescent="0.2">
      <c r="A1622" s="2" t="s">
        <v>27</v>
      </c>
      <c r="B1622" s="2" t="s">
        <v>104</v>
      </c>
      <c r="C1622" s="43">
        <v>42491</v>
      </c>
      <c r="D1622" s="47" t="s">
        <v>31</v>
      </c>
      <c r="E1622" s="29" t="s">
        <v>135</v>
      </c>
      <c r="F1622" s="44">
        <v>2</v>
      </c>
      <c r="G1622" s="45">
        <v>3530.92</v>
      </c>
    </row>
    <row r="1623" spans="1:7" s="46" customFormat="1" ht="25.5" hidden="1" customHeight="1" x14ac:dyDescent="0.2">
      <c r="A1623" s="2" t="s">
        <v>27</v>
      </c>
      <c r="B1623" s="2" t="s">
        <v>104</v>
      </c>
      <c r="C1623" s="43">
        <v>42491</v>
      </c>
      <c r="D1623" s="47" t="s">
        <v>32</v>
      </c>
      <c r="E1623" s="29" t="s">
        <v>136</v>
      </c>
      <c r="F1623" s="44">
        <v>3</v>
      </c>
      <c r="G1623" s="45">
        <v>1555.97</v>
      </c>
    </row>
    <row r="1624" spans="1:7" s="46" customFormat="1" ht="25.5" hidden="1" customHeight="1" x14ac:dyDescent="0.2">
      <c r="A1624" s="2" t="s">
        <v>27</v>
      </c>
      <c r="B1624" s="2" t="s">
        <v>104</v>
      </c>
      <c r="C1624" s="43">
        <v>42491</v>
      </c>
      <c r="D1624" s="47" t="s">
        <v>33</v>
      </c>
      <c r="E1624" s="29" t="s">
        <v>137</v>
      </c>
      <c r="F1624" s="48">
        <v>2</v>
      </c>
      <c r="G1624" s="45">
        <v>3523.45</v>
      </c>
    </row>
    <row r="1625" spans="1:7" s="46" customFormat="1" ht="25.5" hidden="1" customHeight="1" x14ac:dyDescent="0.2">
      <c r="A1625" s="2" t="s">
        <v>27</v>
      </c>
      <c r="B1625" s="2" t="s">
        <v>104</v>
      </c>
      <c r="C1625" s="43">
        <v>42491</v>
      </c>
      <c r="D1625" s="47" t="s">
        <v>8</v>
      </c>
      <c r="E1625" s="29" t="s">
        <v>120</v>
      </c>
      <c r="F1625" s="44">
        <v>8</v>
      </c>
      <c r="G1625" s="45">
        <v>1681.2</v>
      </c>
    </row>
    <row r="1626" spans="1:7" s="46" customFormat="1" ht="25.5" hidden="1" customHeight="1" x14ac:dyDescent="0.2">
      <c r="A1626" s="2" t="s">
        <v>27</v>
      </c>
      <c r="B1626" s="2" t="s">
        <v>104</v>
      </c>
      <c r="C1626" s="43">
        <v>42491</v>
      </c>
      <c r="D1626" s="47" t="s">
        <v>9</v>
      </c>
      <c r="E1626" s="29" t="s">
        <v>132</v>
      </c>
      <c r="F1626" s="44">
        <v>7</v>
      </c>
      <c r="G1626" s="45">
        <v>1673.09</v>
      </c>
    </row>
    <row r="1627" spans="1:7" s="46" customFormat="1" ht="25.5" hidden="1" customHeight="1" x14ac:dyDescent="0.2">
      <c r="A1627" s="2" t="s">
        <v>27</v>
      </c>
      <c r="B1627" s="2" t="s">
        <v>104</v>
      </c>
      <c r="C1627" s="43">
        <v>42491</v>
      </c>
      <c r="D1627" s="47" t="s">
        <v>34</v>
      </c>
      <c r="E1627" s="29" t="s">
        <v>138</v>
      </c>
      <c r="F1627" s="44">
        <v>22</v>
      </c>
      <c r="G1627" s="45">
        <v>23187.21</v>
      </c>
    </row>
    <row r="1628" spans="1:7" s="46" customFormat="1" ht="25.5" hidden="1" customHeight="1" x14ac:dyDescent="0.2">
      <c r="A1628" s="2" t="s">
        <v>27</v>
      </c>
      <c r="B1628" s="2" t="s">
        <v>104</v>
      </c>
      <c r="C1628" s="43">
        <v>42491</v>
      </c>
      <c r="D1628" s="47" t="s">
        <v>80</v>
      </c>
      <c r="E1628" s="29" t="s">
        <v>179</v>
      </c>
      <c r="F1628" s="44">
        <v>1</v>
      </c>
      <c r="G1628" s="45">
        <v>2013.2</v>
      </c>
    </row>
    <row r="1629" spans="1:7" s="46" customFormat="1" ht="25.5" hidden="1" customHeight="1" x14ac:dyDescent="0.2">
      <c r="A1629" s="2" t="s">
        <v>27</v>
      </c>
      <c r="B1629" s="2" t="s">
        <v>104</v>
      </c>
      <c r="C1629" s="43">
        <v>42491</v>
      </c>
      <c r="D1629" s="47" t="s">
        <v>35</v>
      </c>
      <c r="E1629" s="29" t="s">
        <v>139</v>
      </c>
      <c r="F1629" s="44">
        <v>17</v>
      </c>
      <c r="G1629" s="45">
        <v>6411.02</v>
      </c>
    </row>
    <row r="1630" spans="1:7" s="46" customFormat="1" ht="25.5" hidden="1" customHeight="1" x14ac:dyDescent="0.2">
      <c r="A1630" s="2" t="s">
        <v>27</v>
      </c>
      <c r="B1630" s="2" t="s">
        <v>104</v>
      </c>
      <c r="C1630" s="43">
        <v>42491</v>
      </c>
      <c r="D1630" s="47" t="s">
        <v>36</v>
      </c>
      <c r="E1630" s="29" t="s">
        <v>140</v>
      </c>
      <c r="F1630" s="44">
        <v>1</v>
      </c>
      <c r="G1630" s="45">
        <v>211.68</v>
      </c>
    </row>
    <row r="1631" spans="1:7" s="46" customFormat="1" ht="25.5" hidden="1" customHeight="1" x14ac:dyDescent="0.2">
      <c r="A1631" s="2" t="s">
        <v>27</v>
      </c>
      <c r="B1631" s="2" t="s">
        <v>104</v>
      </c>
      <c r="C1631" s="43">
        <v>42491</v>
      </c>
      <c r="D1631" s="47" t="s">
        <v>37</v>
      </c>
      <c r="E1631" s="29" t="s">
        <v>171</v>
      </c>
      <c r="F1631" s="44">
        <v>2</v>
      </c>
      <c r="G1631" s="45">
        <v>997.07</v>
      </c>
    </row>
    <row r="1632" spans="1:7" s="46" customFormat="1" ht="25.5" hidden="1" customHeight="1" x14ac:dyDescent="0.2">
      <c r="A1632" s="2" t="s">
        <v>27</v>
      </c>
      <c r="B1632" s="2" t="s">
        <v>104</v>
      </c>
      <c r="C1632" s="43">
        <v>42491</v>
      </c>
      <c r="D1632" s="47" t="s">
        <v>21</v>
      </c>
      <c r="E1632" s="29" t="s">
        <v>141</v>
      </c>
      <c r="F1632" s="44">
        <v>2</v>
      </c>
      <c r="G1632" s="45">
        <v>587.30999999999995</v>
      </c>
    </row>
    <row r="1633" spans="1:7" s="46" customFormat="1" ht="25.5" hidden="1" customHeight="1" x14ac:dyDescent="0.2">
      <c r="A1633" s="2" t="s">
        <v>27</v>
      </c>
      <c r="B1633" s="2" t="s">
        <v>104</v>
      </c>
      <c r="C1633" s="43">
        <v>42491</v>
      </c>
      <c r="D1633" s="47" t="s">
        <v>22</v>
      </c>
      <c r="E1633" s="29" t="s">
        <v>121</v>
      </c>
      <c r="F1633" s="44">
        <v>3</v>
      </c>
      <c r="G1633" s="45">
        <v>349.02</v>
      </c>
    </row>
    <row r="1634" spans="1:7" s="46" customFormat="1" ht="25.5" hidden="1" customHeight="1" x14ac:dyDescent="0.2">
      <c r="A1634" s="2" t="s">
        <v>27</v>
      </c>
      <c r="B1634" s="2" t="s">
        <v>104</v>
      </c>
      <c r="C1634" s="43">
        <v>42491</v>
      </c>
      <c r="D1634" s="47" t="s">
        <v>10</v>
      </c>
      <c r="E1634" s="29" t="s">
        <v>122</v>
      </c>
      <c r="F1634" s="44">
        <v>19</v>
      </c>
      <c r="G1634" s="45">
        <v>4565.95</v>
      </c>
    </row>
    <row r="1635" spans="1:7" s="46" customFormat="1" ht="25.5" hidden="1" customHeight="1" x14ac:dyDescent="0.2">
      <c r="A1635" s="2" t="s">
        <v>27</v>
      </c>
      <c r="B1635" s="2" t="s">
        <v>104</v>
      </c>
      <c r="C1635" s="43">
        <v>42491</v>
      </c>
      <c r="D1635" s="47" t="s">
        <v>38</v>
      </c>
      <c r="E1635" s="29" t="s">
        <v>180</v>
      </c>
      <c r="F1635" s="44">
        <v>2</v>
      </c>
      <c r="G1635" s="45">
        <v>3000</v>
      </c>
    </row>
    <row r="1636" spans="1:7" s="46" customFormat="1" ht="25.5" hidden="1" customHeight="1" x14ac:dyDescent="0.2">
      <c r="A1636" s="2" t="s">
        <v>27</v>
      </c>
      <c r="B1636" s="2" t="s">
        <v>104</v>
      </c>
      <c r="C1636" s="43">
        <v>42491</v>
      </c>
      <c r="D1636" s="47" t="s">
        <v>40</v>
      </c>
      <c r="E1636" s="29" t="s">
        <v>173</v>
      </c>
      <c r="F1636" s="44">
        <v>1</v>
      </c>
      <c r="G1636" s="45">
        <v>1067.4000000000001</v>
      </c>
    </row>
    <row r="1637" spans="1:7" s="46" customFormat="1" ht="25.5" hidden="1" customHeight="1" x14ac:dyDescent="0.2">
      <c r="A1637" s="2" t="s">
        <v>27</v>
      </c>
      <c r="B1637" s="2" t="s">
        <v>104</v>
      </c>
      <c r="C1637" s="43">
        <v>42491</v>
      </c>
      <c r="D1637" s="47" t="s">
        <v>41</v>
      </c>
      <c r="E1637" s="29" t="s">
        <v>165</v>
      </c>
      <c r="F1637" s="44">
        <v>2</v>
      </c>
      <c r="G1637" s="45">
        <v>3194.33</v>
      </c>
    </row>
    <row r="1638" spans="1:7" s="46" customFormat="1" ht="25.5" hidden="1" customHeight="1" x14ac:dyDescent="0.2">
      <c r="A1638" s="2" t="s">
        <v>27</v>
      </c>
      <c r="B1638" s="2" t="s">
        <v>104</v>
      </c>
      <c r="C1638" s="43">
        <v>42491</v>
      </c>
      <c r="D1638" s="47" t="s">
        <v>11</v>
      </c>
      <c r="E1638" s="29" t="s">
        <v>123</v>
      </c>
      <c r="F1638" s="44">
        <v>2</v>
      </c>
      <c r="G1638" s="45">
        <v>593.59</v>
      </c>
    </row>
    <row r="1639" spans="1:7" s="46" customFormat="1" ht="25.5" hidden="1" customHeight="1" x14ac:dyDescent="0.2">
      <c r="A1639" s="2" t="s">
        <v>27</v>
      </c>
      <c r="B1639" s="2" t="s">
        <v>104</v>
      </c>
      <c r="C1639" s="43">
        <v>42491</v>
      </c>
      <c r="D1639" s="47" t="s">
        <v>12</v>
      </c>
      <c r="E1639" s="29" t="s">
        <v>124</v>
      </c>
      <c r="F1639" s="44">
        <v>3</v>
      </c>
      <c r="G1639" s="45">
        <v>2037.95</v>
      </c>
    </row>
    <row r="1640" spans="1:7" s="46" customFormat="1" ht="25.5" hidden="1" customHeight="1" x14ac:dyDescent="0.2">
      <c r="A1640" s="2" t="s">
        <v>27</v>
      </c>
      <c r="B1640" s="2" t="s">
        <v>104</v>
      </c>
      <c r="C1640" s="43">
        <v>42491</v>
      </c>
      <c r="D1640" s="47" t="s">
        <v>70</v>
      </c>
      <c r="E1640" s="29" t="s">
        <v>182</v>
      </c>
      <c r="F1640" s="44">
        <v>1</v>
      </c>
      <c r="G1640" s="45">
        <v>2100.81</v>
      </c>
    </row>
    <row r="1641" spans="1:7" s="46" customFormat="1" ht="25.5" hidden="1" customHeight="1" x14ac:dyDescent="0.2">
      <c r="A1641" s="2" t="s">
        <v>27</v>
      </c>
      <c r="B1641" s="2" t="s">
        <v>104</v>
      </c>
      <c r="C1641" s="43">
        <v>42491</v>
      </c>
      <c r="D1641" s="47" t="s">
        <v>43</v>
      </c>
      <c r="E1641" s="29" t="s">
        <v>142</v>
      </c>
      <c r="F1641" s="44">
        <v>18</v>
      </c>
      <c r="G1641" s="45">
        <v>27797</v>
      </c>
    </row>
    <row r="1642" spans="1:7" s="46" customFormat="1" ht="25.5" hidden="1" customHeight="1" x14ac:dyDescent="0.2">
      <c r="A1642" s="2" t="s">
        <v>27</v>
      </c>
      <c r="B1642" s="2" t="s">
        <v>104</v>
      </c>
      <c r="C1642" s="43">
        <v>42491</v>
      </c>
      <c r="D1642" s="47" t="s">
        <v>240</v>
      </c>
      <c r="E1642" s="29" t="s">
        <v>143</v>
      </c>
      <c r="F1642" s="44">
        <v>1</v>
      </c>
      <c r="G1642" s="45">
        <v>1198.8599999999999</v>
      </c>
    </row>
    <row r="1643" spans="1:7" s="46" customFormat="1" ht="25.5" hidden="1" customHeight="1" x14ac:dyDescent="0.2">
      <c r="A1643" s="2" t="s">
        <v>27</v>
      </c>
      <c r="B1643" s="2" t="s">
        <v>104</v>
      </c>
      <c r="C1643" s="43">
        <v>42491</v>
      </c>
      <c r="D1643" s="47" t="s">
        <v>45</v>
      </c>
      <c r="E1643" s="29" t="s">
        <v>144</v>
      </c>
      <c r="F1643" s="44">
        <v>2</v>
      </c>
      <c r="G1643" s="45">
        <v>871.38</v>
      </c>
    </row>
    <row r="1644" spans="1:7" s="46" customFormat="1" ht="25.5" hidden="1" customHeight="1" x14ac:dyDescent="0.25">
      <c r="A1644" s="2" t="s">
        <v>27</v>
      </c>
      <c r="B1644" s="2" t="s">
        <v>104</v>
      </c>
      <c r="C1644" s="43">
        <v>42491</v>
      </c>
      <c r="D1644" s="47" t="s">
        <v>46</v>
      </c>
      <c r="E1644" s="6" t="s">
        <v>145</v>
      </c>
      <c r="F1644" s="44">
        <v>1</v>
      </c>
      <c r="G1644" s="45">
        <v>403.16</v>
      </c>
    </row>
    <row r="1645" spans="1:7" s="46" customFormat="1" ht="25.5" hidden="1" customHeight="1" x14ac:dyDescent="0.2">
      <c r="A1645" s="2" t="s">
        <v>27</v>
      </c>
      <c r="B1645" s="2" t="s">
        <v>104</v>
      </c>
      <c r="C1645" s="43">
        <v>42491</v>
      </c>
      <c r="D1645" s="47" t="s">
        <v>24</v>
      </c>
      <c r="E1645" s="29" t="s">
        <v>125</v>
      </c>
      <c r="F1645" s="44">
        <v>1</v>
      </c>
      <c r="G1645" s="45">
        <v>246.72</v>
      </c>
    </row>
    <row r="1646" spans="1:7" s="46" customFormat="1" ht="25.5" hidden="1" customHeight="1" x14ac:dyDescent="0.2">
      <c r="A1646" s="2" t="s">
        <v>27</v>
      </c>
      <c r="B1646" s="2" t="s">
        <v>104</v>
      </c>
      <c r="C1646" s="43">
        <v>42491</v>
      </c>
      <c r="D1646" s="47" t="s">
        <v>13</v>
      </c>
      <c r="E1646" s="29" t="s">
        <v>126</v>
      </c>
      <c r="F1646" s="44">
        <v>13</v>
      </c>
      <c r="G1646" s="45">
        <v>1635.57</v>
      </c>
    </row>
    <row r="1647" spans="1:7" s="46" customFormat="1" ht="25.5" hidden="1" customHeight="1" x14ac:dyDescent="0.2">
      <c r="A1647" s="2" t="s">
        <v>27</v>
      </c>
      <c r="B1647" s="2" t="s">
        <v>104</v>
      </c>
      <c r="C1647" s="43">
        <v>42491</v>
      </c>
      <c r="D1647" s="47" t="s">
        <v>47</v>
      </c>
      <c r="E1647" s="29" t="s">
        <v>189</v>
      </c>
      <c r="F1647" s="44">
        <v>1</v>
      </c>
      <c r="G1647" s="45">
        <v>917.35</v>
      </c>
    </row>
    <row r="1648" spans="1:7" s="46" customFormat="1" ht="25.5" hidden="1" customHeight="1" x14ac:dyDescent="0.2">
      <c r="A1648" s="2" t="s">
        <v>27</v>
      </c>
      <c r="B1648" s="2" t="s">
        <v>104</v>
      </c>
      <c r="C1648" s="43">
        <v>42491</v>
      </c>
      <c r="D1648" s="47" t="s">
        <v>98</v>
      </c>
      <c r="E1648" s="29" t="s">
        <v>174</v>
      </c>
      <c r="F1648" s="44">
        <v>1</v>
      </c>
      <c r="G1648" s="45">
        <v>219.55</v>
      </c>
    </row>
    <row r="1649" spans="1:7" s="46" customFormat="1" ht="25.5" hidden="1" customHeight="1" x14ac:dyDescent="0.2">
      <c r="A1649" s="2" t="s">
        <v>27</v>
      </c>
      <c r="B1649" s="2" t="s">
        <v>104</v>
      </c>
      <c r="C1649" s="43">
        <v>42491</v>
      </c>
      <c r="D1649" s="47" t="s">
        <v>14</v>
      </c>
      <c r="E1649" s="29" t="s">
        <v>127</v>
      </c>
      <c r="F1649" s="44">
        <v>8</v>
      </c>
      <c r="G1649" s="45">
        <v>1507.99</v>
      </c>
    </row>
    <row r="1650" spans="1:7" s="46" customFormat="1" ht="25.5" hidden="1" customHeight="1" x14ac:dyDescent="0.2">
      <c r="A1650" s="2" t="s">
        <v>27</v>
      </c>
      <c r="B1650" s="2" t="s">
        <v>104</v>
      </c>
      <c r="C1650" s="43">
        <v>42491</v>
      </c>
      <c r="D1650" s="47" t="s">
        <v>15</v>
      </c>
      <c r="E1650" s="29" t="s">
        <v>128</v>
      </c>
      <c r="F1650" s="44">
        <v>5</v>
      </c>
      <c r="G1650" s="45">
        <v>952.15</v>
      </c>
    </row>
    <row r="1651" spans="1:7" s="46" customFormat="1" ht="25.5" hidden="1" customHeight="1" x14ac:dyDescent="0.2">
      <c r="A1651" s="2" t="s">
        <v>27</v>
      </c>
      <c r="B1651" s="2" t="s">
        <v>104</v>
      </c>
      <c r="C1651" s="43">
        <v>42491</v>
      </c>
      <c r="D1651" s="47" t="s">
        <v>49</v>
      </c>
      <c r="E1651" s="29" t="s">
        <v>148</v>
      </c>
      <c r="F1651" s="44">
        <v>11</v>
      </c>
      <c r="G1651" s="45">
        <v>9589.65</v>
      </c>
    </row>
    <row r="1652" spans="1:7" s="46" customFormat="1" ht="25.5" hidden="1" customHeight="1" x14ac:dyDescent="0.2">
      <c r="A1652" s="2" t="s">
        <v>27</v>
      </c>
      <c r="B1652" s="2" t="s">
        <v>104</v>
      </c>
      <c r="C1652" s="43">
        <v>42491</v>
      </c>
      <c r="D1652" s="47" t="s">
        <v>116</v>
      </c>
      <c r="E1652" s="29" t="s">
        <v>201</v>
      </c>
      <c r="F1652" s="44">
        <v>2</v>
      </c>
      <c r="G1652" s="45">
        <v>1968.44</v>
      </c>
    </row>
    <row r="1653" spans="1:7" s="46" customFormat="1" ht="25.5" hidden="1" customHeight="1" x14ac:dyDescent="0.2">
      <c r="A1653" s="2" t="s">
        <v>27</v>
      </c>
      <c r="B1653" s="2" t="s">
        <v>104</v>
      </c>
      <c r="C1653" s="43">
        <v>42491</v>
      </c>
      <c r="D1653" s="47" t="s">
        <v>50</v>
      </c>
      <c r="E1653" s="29" t="s">
        <v>149</v>
      </c>
      <c r="F1653" s="44">
        <v>14</v>
      </c>
      <c r="G1653" s="45">
        <v>3574.77</v>
      </c>
    </row>
    <row r="1654" spans="1:7" s="46" customFormat="1" ht="25.5" hidden="1" customHeight="1" x14ac:dyDescent="0.2">
      <c r="A1654" s="2" t="s">
        <v>27</v>
      </c>
      <c r="B1654" s="2" t="s">
        <v>104</v>
      </c>
      <c r="C1654" s="43">
        <v>42491</v>
      </c>
      <c r="D1654" s="47" t="s">
        <v>61</v>
      </c>
      <c r="E1654" s="29" t="s">
        <v>175</v>
      </c>
      <c r="F1654" s="44">
        <v>1</v>
      </c>
      <c r="G1654" s="45">
        <v>345.1</v>
      </c>
    </row>
    <row r="1655" spans="1:7" s="46" customFormat="1" ht="25.5" hidden="1" customHeight="1" x14ac:dyDescent="0.2">
      <c r="A1655" s="2" t="s">
        <v>27</v>
      </c>
      <c r="B1655" s="2" t="s">
        <v>104</v>
      </c>
      <c r="C1655" s="43">
        <v>42491</v>
      </c>
      <c r="D1655" s="47" t="s">
        <v>25</v>
      </c>
      <c r="E1655" s="29" t="s">
        <v>150</v>
      </c>
      <c r="F1655" s="44">
        <v>17</v>
      </c>
      <c r="G1655" s="45">
        <v>3731.96</v>
      </c>
    </row>
    <row r="1656" spans="1:7" s="46" customFormat="1" ht="25.5" hidden="1" customHeight="1" x14ac:dyDescent="0.25">
      <c r="A1656" s="2" t="s">
        <v>27</v>
      </c>
      <c r="B1656" s="2" t="s">
        <v>104</v>
      </c>
      <c r="C1656" s="43">
        <v>42491</v>
      </c>
      <c r="D1656" s="47" t="s">
        <v>51</v>
      </c>
      <c r="E1656" s="6" t="s">
        <v>151</v>
      </c>
      <c r="F1656" s="44">
        <v>1</v>
      </c>
      <c r="G1656" s="45">
        <v>470.93</v>
      </c>
    </row>
    <row r="1657" spans="1:7" s="46" customFormat="1" ht="25.5" hidden="1" customHeight="1" x14ac:dyDescent="0.25">
      <c r="A1657" s="2" t="s">
        <v>27</v>
      </c>
      <c r="B1657" s="2" t="s">
        <v>104</v>
      </c>
      <c r="C1657" s="43">
        <v>42491</v>
      </c>
      <c r="D1657" s="47" t="s">
        <v>52</v>
      </c>
      <c r="E1657" s="6" t="s">
        <v>185</v>
      </c>
      <c r="F1657" s="44">
        <v>1</v>
      </c>
      <c r="G1657" s="45">
        <v>2070</v>
      </c>
    </row>
    <row r="1658" spans="1:7" s="46" customFormat="1" ht="25.5" hidden="1" customHeight="1" x14ac:dyDescent="0.25">
      <c r="A1658" s="2" t="s">
        <v>27</v>
      </c>
      <c r="B1658" s="2" t="s">
        <v>104</v>
      </c>
      <c r="C1658" s="43">
        <v>42491</v>
      </c>
      <c r="D1658" s="47" t="s">
        <v>107</v>
      </c>
      <c r="E1658" s="49" t="s">
        <v>256</v>
      </c>
      <c r="F1658" s="44">
        <v>1</v>
      </c>
      <c r="G1658" s="45">
        <v>3420</v>
      </c>
    </row>
    <row r="1659" spans="1:7" s="46" customFormat="1" ht="25.5" hidden="1" customHeight="1" x14ac:dyDescent="0.2">
      <c r="A1659" s="2" t="s">
        <v>27</v>
      </c>
      <c r="B1659" s="2" t="s">
        <v>104</v>
      </c>
      <c r="C1659" s="43">
        <v>42491</v>
      </c>
      <c r="D1659" s="47" t="s">
        <v>53</v>
      </c>
      <c r="E1659" s="29" t="s">
        <v>152</v>
      </c>
      <c r="F1659" s="44">
        <v>10</v>
      </c>
      <c r="G1659" s="45">
        <v>13379.4</v>
      </c>
    </row>
    <row r="1660" spans="1:7" s="46" customFormat="1" ht="25.5" hidden="1" customHeight="1" x14ac:dyDescent="0.2">
      <c r="A1660" s="2" t="s">
        <v>27</v>
      </c>
      <c r="B1660" s="2" t="s">
        <v>104</v>
      </c>
      <c r="C1660" s="43">
        <v>42491</v>
      </c>
      <c r="D1660" s="47" t="s">
        <v>204</v>
      </c>
      <c r="E1660" s="29" t="s">
        <v>190</v>
      </c>
      <c r="F1660" s="44">
        <v>1</v>
      </c>
      <c r="G1660" s="45">
        <v>2880</v>
      </c>
    </row>
    <row r="1661" spans="1:7" s="46" customFormat="1" ht="25.5" hidden="1" customHeight="1" x14ac:dyDescent="0.2">
      <c r="A1661" s="2" t="s">
        <v>27</v>
      </c>
      <c r="B1661" s="2" t="s">
        <v>104</v>
      </c>
      <c r="C1661" s="43">
        <v>42491</v>
      </c>
      <c r="D1661" s="47" t="s">
        <v>54</v>
      </c>
      <c r="E1661" s="29" t="s">
        <v>163</v>
      </c>
      <c r="F1661" s="44">
        <v>2</v>
      </c>
      <c r="G1661" s="45">
        <v>1524.44</v>
      </c>
    </row>
    <row r="1662" spans="1:7" s="46" customFormat="1" ht="25.5" hidden="1" customHeight="1" x14ac:dyDescent="0.2">
      <c r="A1662" s="2" t="s">
        <v>27</v>
      </c>
      <c r="B1662" s="2" t="s">
        <v>104</v>
      </c>
      <c r="C1662" s="43">
        <v>42491</v>
      </c>
      <c r="D1662" s="47" t="s">
        <v>77</v>
      </c>
      <c r="E1662" s="29" t="s">
        <v>153</v>
      </c>
      <c r="F1662" s="44">
        <v>2</v>
      </c>
      <c r="G1662" s="45">
        <v>742.75</v>
      </c>
    </row>
    <row r="1663" spans="1:7" s="46" customFormat="1" ht="25.5" hidden="1" customHeight="1" x14ac:dyDescent="0.25">
      <c r="A1663" s="2" t="s">
        <v>27</v>
      </c>
      <c r="B1663" s="2" t="s">
        <v>104</v>
      </c>
      <c r="C1663" s="43">
        <v>42491</v>
      </c>
      <c r="D1663" s="47" t="s">
        <v>93</v>
      </c>
      <c r="E1663" s="49" t="s">
        <v>254</v>
      </c>
      <c r="F1663" s="44">
        <v>1</v>
      </c>
      <c r="G1663" s="45">
        <v>2133.38</v>
      </c>
    </row>
    <row r="1664" spans="1:7" s="46" customFormat="1" ht="25.5" hidden="1" customHeight="1" x14ac:dyDescent="0.25">
      <c r="A1664" s="2" t="s">
        <v>27</v>
      </c>
      <c r="B1664" s="2" t="s">
        <v>104</v>
      </c>
      <c r="C1664" s="43">
        <v>42491</v>
      </c>
      <c r="D1664" s="47" t="s">
        <v>95</v>
      </c>
      <c r="E1664" s="6" t="s">
        <v>252</v>
      </c>
      <c r="F1664" s="44">
        <v>1</v>
      </c>
      <c r="G1664" s="45">
        <v>880</v>
      </c>
    </row>
    <row r="1665" spans="1:7" ht="25.5" hidden="1" customHeight="1" x14ac:dyDescent="0.25">
      <c r="A1665" s="87" t="s">
        <v>7</v>
      </c>
      <c r="B1665" s="88" t="s">
        <v>99</v>
      </c>
      <c r="C1665" s="89">
        <v>42583</v>
      </c>
      <c r="D1665" s="88" t="s">
        <v>18</v>
      </c>
      <c r="E1665" s="88"/>
      <c r="F1665" s="88">
        <v>2</v>
      </c>
      <c r="G1665" s="90">
        <v>366.83</v>
      </c>
    </row>
    <row r="1666" spans="1:7" ht="25.5" hidden="1" customHeight="1" x14ac:dyDescent="0.25">
      <c r="A1666" s="87" t="s">
        <v>7</v>
      </c>
      <c r="B1666" s="88" t="s">
        <v>99</v>
      </c>
      <c r="C1666" s="89">
        <v>42583</v>
      </c>
      <c r="D1666" s="88" t="s">
        <v>8</v>
      </c>
      <c r="E1666" s="88"/>
      <c r="F1666" s="88">
        <v>11</v>
      </c>
      <c r="G1666" s="90">
        <v>2462.27</v>
      </c>
    </row>
    <row r="1667" spans="1:7" ht="25.5" hidden="1" customHeight="1" x14ac:dyDescent="0.25">
      <c r="A1667" s="87" t="s">
        <v>7</v>
      </c>
      <c r="B1667" s="88" t="s">
        <v>99</v>
      </c>
      <c r="C1667" s="89">
        <v>42583</v>
      </c>
      <c r="D1667" s="88" t="s">
        <v>9</v>
      </c>
      <c r="E1667" s="88"/>
      <c r="F1667" s="88">
        <v>1</v>
      </c>
      <c r="G1667" s="90">
        <v>461.3</v>
      </c>
    </row>
    <row r="1668" spans="1:7" ht="25.5" hidden="1" customHeight="1" x14ac:dyDescent="0.25">
      <c r="A1668" s="87" t="s">
        <v>7</v>
      </c>
      <c r="B1668" s="88" t="s">
        <v>99</v>
      </c>
      <c r="C1668" s="89">
        <v>42583</v>
      </c>
      <c r="D1668" s="88" t="s">
        <v>22</v>
      </c>
      <c r="E1668" s="88"/>
      <c r="F1668" s="88">
        <v>15</v>
      </c>
      <c r="G1668" s="90">
        <v>2772.28</v>
      </c>
    </row>
    <row r="1669" spans="1:7" ht="25.5" hidden="1" customHeight="1" x14ac:dyDescent="0.25">
      <c r="A1669" s="87" t="s">
        <v>7</v>
      </c>
      <c r="B1669" s="88" t="s">
        <v>99</v>
      </c>
      <c r="C1669" s="89">
        <v>42583</v>
      </c>
      <c r="D1669" s="88" t="s">
        <v>10</v>
      </c>
      <c r="E1669" s="88"/>
      <c r="F1669" s="88">
        <v>6</v>
      </c>
      <c r="G1669" s="90">
        <v>2216.92</v>
      </c>
    </row>
    <row r="1670" spans="1:7" ht="25.5" hidden="1" customHeight="1" x14ac:dyDescent="0.25">
      <c r="A1670" s="87" t="s">
        <v>7</v>
      </c>
      <c r="B1670" s="88" t="s">
        <v>99</v>
      </c>
      <c r="C1670" s="89">
        <v>42583</v>
      </c>
      <c r="D1670" s="88" t="s">
        <v>11</v>
      </c>
      <c r="E1670" s="88"/>
      <c r="F1670" s="88">
        <v>8</v>
      </c>
      <c r="G1670" s="90">
        <v>3205.6</v>
      </c>
    </row>
    <row r="1671" spans="1:7" ht="25.5" hidden="1" customHeight="1" x14ac:dyDescent="0.25">
      <c r="A1671" s="87" t="s">
        <v>7</v>
      </c>
      <c r="B1671" s="88" t="s">
        <v>99</v>
      </c>
      <c r="C1671" s="89">
        <v>42583</v>
      </c>
      <c r="D1671" s="88">
        <v>11022332</v>
      </c>
      <c r="E1671" s="88"/>
      <c r="F1671" s="88">
        <v>3</v>
      </c>
      <c r="G1671" s="90">
        <v>1726.95</v>
      </c>
    </row>
    <row r="1672" spans="1:7" ht="25.5" hidden="1" customHeight="1" x14ac:dyDescent="0.25">
      <c r="A1672" s="87" t="s">
        <v>7</v>
      </c>
      <c r="B1672" s="88" t="s">
        <v>99</v>
      </c>
      <c r="C1672" s="89">
        <v>42583</v>
      </c>
      <c r="D1672" s="88" t="s">
        <v>24</v>
      </c>
      <c r="E1672" s="88"/>
      <c r="F1672" s="88">
        <v>17</v>
      </c>
      <c r="G1672" s="90">
        <v>4099.2700000000004</v>
      </c>
    </row>
    <row r="1673" spans="1:7" ht="25.5" hidden="1" customHeight="1" x14ac:dyDescent="0.25">
      <c r="A1673" s="87" t="s">
        <v>7</v>
      </c>
      <c r="B1673" s="88" t="s">
        <v>99</v>
      </c>
      <c r="C1673" s="89">
        <v>42583</v>
      </c>
      <c r="D1673" s="88" t="s">
        <v>13</v>
      </c>
      <c r="E1673" s="88"/>
      <c r="F1673" s="88">
        <v>27</v>
      </c>
      <c r="G1673" s="90">
        <v>6827.34</v>
      </c>
    </row>
    <row r="1674" spans="1:7" ht="25.5" hidden="1" customHeight="1" x14ac:dyDescent="0.25">
      <c r="A1674" s="87" t="s">
        <v>7</v>
      </c>
      <c r="B1674" s="88" t="s">
        <v>99</v>
      </c>
      <c r="C1674" s="89">
        <v>42583</v>
      </c>
      <c r="D1674" s="88" t="s">
        <v>14</v>
      </c>
      <c r="E1674" s="88"/>
      <c r="F1674" s="88">
        <v>17</v>
      </c>
      <c r="G1674" s="90">
        <v>3561.6</v>
      </c>
    </row>
    <row r="1675" spans="1:7" ht="25.5" hidden="1" customHeight="1" x14ac:dyDescent="0.25">
      <c r="A1675" s="87" t="s">
        <v>7</v>
      </c>
      <c r="B1675" s="88" t="s">
        <v>99</v>
      </c>
      <c r="C1675" s="89">
        <v>42583</v>
      </c>
      <c r="D1675" s="88">
        <v>11023432</v>
      </c>
      <c r="E1675" s="88"/>
      <c r="F1675" s="88">
        <v>9</v>
      </c>
      <c r="G1675" s="90">
        <v>3267.08</v>
      </c>
    </row>
    <row r="1676" spans="1:7" ht="25.5" hidden="1" customHeight="1" x14ac:dyDescent="0.25">
      <c r="A1676" s="87" t="s">
        <v>7</v>
      </c>
      <c r="B1676" s="88" t="s">
        <v>99</v>
      </c>
      <c r="C1676" s="89">
        <v>42583</v>
      </c>
      <c r="D1676" s="88" t="s">
        <v>16</v>
      </c>
      <c r="E1676" s="88"/>
      <c r="F1676" s="88">
        <v>29</v>
      </c>
      <c r="G1676" s="90">
        <v>5303.61</v>
      </c>
    </row>
    <row r="1677" spans="1:7" ht="25.5" hidden="1" customHeight="1" x14ac:dyDescent="0.25">
      <c r="A1677" s="87" t="s">
        <v>7</v>
      </c>
      <c r="B1677" s="88" t="s">
        <v>99</v>
      </c>
      <c r="C1677" s="89">
        <v>42583</v>
      </c>
      <c r="D1677" s="88" t="s">
        <v>112</v>
      </c>
      <c r="E1677" s="88"/>
      <c r="F1677" s="88">
        <v>1</v>
      </c>
      <c r="G1677" s="90">
        <v>380</v>
      </c>
    </row>
    <row r="1678" spans="1:7" ht="25.5" hidden="1" customHeight="1" x14ac:dyDescent="0.25">
      <c r="A1678" s="87" t="s">
        <v>17</v>
      </c>
      <c r="B1678" s="88" t="s">
        <v>100</v>
      </c>
      <c r="C1678" s="89">
        <v>42583</v>
      </c>
      <c r="D1678" s="88" t="s">
        <v>18</v>
      </c>
      <c r="E1678" s="88"/>
      <c r="F1678" s="88">
        <v>10</v>
      </c>
      <c r="G1678" s="90">
        <v>2751.27</v>
      </c>
    </row>
    <row r="1679" spans="1:7" ht="25.5" hidden="1" customHeight="1" x14ac:dyDescent="0.25">
      <c r="A1679" s="87" t="s">
        <v>17</v>
      </c>
      <c r="B1679" s="88" t="s">
        <v>100</v>
      </c>
      <c r="C1679" s="89">
        <v>42583</v>
      </c>
      <c r="D1679" s="88" t="s">
        <v>10</v>
      </c>
      <c r="E1679" s="88"/>
      <c r="F1679" s="88">
        <v>11</v>
      </c>
      <c r="G1679" s="90">
        <v>4032.95</v>
      </c>
    </row>
    <row r="1680" spans="1:7" ht="25.5" hidden="1" customHeight="1" x14ac:dyDescent="0.25">
      <c r="A1680" s="87" t="s">
        <v>17</v>
      </c>
      <c r="B1680" s="88" t="s">
        <v>100</v>
      </c>
      <c r="C1680" s="89">
        <v>42583</v>
      </c>
      <c r="D1680" s="88" t="s">
        <v>13</v>
      </c>
      <c r="E1680" s="88"/>
      <c r="F1680" s="88">
        <v>39</v>
      </c>
      <c r="G1680" s="90">
        <v>10462.9</v>
      </c>
    </row>
    <row r="1681" spans="1:7" ht="25.5" hidden="1" customHeight="1" x14ac:dyDescent="0.25">
      <c r="A1681" s="87" t="s">
        <v>19</v>
      </c>
      <c r="B1681" s="88" t="s">
        <v>100</v>
      </c>
      <c r="C1681" s="89">
        <v>42583</v>
      </c>
      <c r="D1681" s="88" t="s">
        <v>18</v>
      </c>
      <c r="E1681" s="88"/>
      <c r="F1681" s="88">
        <v>14</v>
      </c>
      <c r="G1681" s="90">
        <v>3295.85</v>
      </c>
    </row>
    <row r="1682" spans="1:7" ht="25.5" hidden="1" customHeight="1" x14ac:dyDescent="0.25">
      <c r="A1682" s="87" t="s">
        <v>19</v>
      </c>
      <c r="B1682" s="88" t="s">
        <v>100</v>
      </c>
      <c r="C1682" s="89">
        <v>42583</v>
      </c>
      <c r="D1682" s="88" t="s">
        <v>8</v>
      </c>
      <c r="E1682" s="88"/>
      <c r="F1682" s="88">
        <v>1</v>
      </c>
      <c r="G1682" s="90">
        <v>222.38</v>
      </c>
    </row>
    <row r="1683" spans="1:7" ht="25.5" hidden="1" customHeight="1" x14ac:dyDescent="0.25">
      <c r="A1683" s="87" t="s">
        <v>19</v>
      </c>
      <c r="B1683" s="88" t="s">
        <v>100</v>
      </c>
      <c r="C1683" s="89">
        <v>42583</v>
      </c>
      <c r="D1683" s="88">
        <v>11021232</v>
      </c>
      <c r="E1683" s="88"/>
      <c r="F1683" s="88">
        <v>1</v>
      </c>
      <c r="G1683" s="90">
        <v>360.86</v>
      </c>
    </row>
    <row r="1684" spans="1:7" ht="25.5" hidden="1" customHeight="1" x14ac:dyDescent="0.25">
      <c r="A1684" s="87" t="s">
        <v>19</v>
      </c>
      <c r="B1684" s="88" t="s">
        <v>100</v>
      </c>
      <c r="C1684" s="89">
        <v>42583</v>
      </c>
      <c r="D1684" s="88" t="s">
        <v>36</v>
      </c>
      <c r="E1684" s="88"/>
      <c r="F1684" s="88">
        <v>2</v>
      </c>
      <c r="G1684" s="90">
        <v>995.16</v>
      </c>
    </row>
    <row r="1685" spans="1:7" ht="25.5" hidden="1" customHeight="1" x14ac:dyDescent="0.25">
      <c r="A1685" s="87" t="s">
        <v>19</v>
      </c>
      <c r="B1685" s="88" t="s">
        <v>100</v>
      </c>
      <c r="C1685" s="89">
        <v>42583</v>
      </c>
      <c r="D1685" s="88" t="s">
        <v>21</v>
      </c>
      <c r="E1685" s="88"/>
      <c r="F1685" s="88">
        <v>2</v>
      </c>
      <c r="G1685" s="90">
        <v>550.5</v>
      </c>
    </row>
    <row r="1686" spans="1:7" ht="25.5" hidden="1" customHeight="1" x14ac:dyDescent="0.25">
      <c r="A1686" s="87" t="s">
        <v>19</v>
      </c>
      <c r="B1686" s="88" t="s">
        <v>100</v>
      </c>
      <c r="C1686" s="89">
        <v>42583</v>
      </c>
      <c r="D1686" s="88">
        <v>11021285</v>
      </c>
      <c r="E1686" s="88"/>
      <c r="F1686" s="88">
        <v>2</v>
      </c>
      <c r="G1686" s="90">
        <v>272.47000000000003</v>
      </c>
    </row>
    <row r="1687" spans="1:7" ht="25.5" hidden="1" customHeight="1" x14ac:dyDescent="0.25">
      <c r="A1687" s="87" t="s">
        <v>19</v>
      </c>
      <c r="B1687" s="88" t="s">
        <v>100</v>
      </c>
      <c r="C1687" s="89">
        <v>42583</v>
      </c>
      <c r="D1687" s="88" t="s">
        <v>10</v>
      </c>
      <c r="E1687" s="88"/>
      <c r="F1687" s="88">
        <v>2</v>
      </c>
      <c r="G1687" s="90">
        <v>737.93</v>
      </c>
    </row>
    <row r="1688" spans="1:7" ht="25.5" hidden="1" customHeight="1" x14ac:dyDescent="0.25">
      <c r="A1688" s="87" t="s">
        <v>19</v>
      </c>
      <c r="B1688" s="88" t="s">
        <v>100</v>
      </c>
      <c r="C1688" s="89">
        <v>42583</v>
      </c>
      <c r="D1688" s="88" t="s">
        <v>25</v>
      </c>
      <c r="E1688" s="88"/>
      <c r="F1688" s="88">
        <v>6</v>
      </c>
      <c r="G1688" s="90">
        <v>1782.71</v>
      </c>
    </row>
    <row r="1689" spans="1:7" ht="25.5" hidden="1" customHeight="1" x14ac:dyDescent="0.25">
      <c r="A1689" s="87" t="s">
        <v>19</v>
      </c>
      <c r="B1689" s="88" t="s">
        <v>100</v>
      </c>
      <c r="C1689" s="89">
        <v>42583</v>
      </c>
      <c r="D1689" s="88" t="s">
        <v>26</v>
      </c>
      <c r="E1689" s="88"/>
      <c r="F1689" s="88">
        <v>1</v>
      </c>
      <c r="G1689" s="90">
        <v>551.89</v>
      </c>
    </row>
    <row r="1690" spans="1:7" ht="25.5" hidden="1" customHeight="1" x14ac:dyDescent="0.25">
      <c r="A1690" s="91" t="s">
        <v>27</v>
      </c>
      <c r="B1690" s="92" t="s">
        <v>104</v>
      </c>
      <c r="C1690" s="89">
        <v>42583</v>
      </c>
      <c r="D1690" s="92" t="s">
        <v>18</v>
      </c>
      <c r="E1690" s="92"/>
      <c r="F1690" s="92">
        <v>135</v>
      </c>
      <c r="G1690" s="93">
        <v>19865.060000000001</v>
      </c>
    </row>
    <row r="1691" spans="1:7" ht="25.5" hidden="1" customHeight="1" x14ac:dyDescent="0.25">
      <c r="A1691" s="91" t="s">
        <v>27</v>
      </c>
      <c r="B1691" s="92" t="s">
        <v>104</v>
      </c>
      <c r="C1691" s="89">
        <v>42583</v>
      </c>
      <c r="D1691" s="92">
        <v>11021225</v>
      </c>
      <c r="E1691" s="92"/>
      <c r="F1691" s="92">
        <v>17</v>
      </c>
      <c r="G1691" s="93">
        <v>12729.53</v>
      </c>
    </row>
    <row r="1692" spans="1:7" ht="25.5" hidden="1" customHeight="1" x14ac:dyDescent="0.25">
      <c r="A1692" s="91" t="s">
        <v>27</v>
      </c>
      <c r="B1692" s="92" t="s">
        <v>104</v>
      </c>
      <c r="C1692" s="89">
        <v>42583</v>
      </c>
      <c r="D1692" s="92">
        <v>11021226</v>
      </c>
      <c r="E1692" s="92"/>
      <c r="F1692" s="92">
        <v>2</v>
      </c>
      <c r="G1692" s="93">
        <v>924.78</v>
      </c>
    </row>
    <row r="1693" spans="1:7" ht="25.5" hidden="1" customHeight="1" x14ac:dyDescent="0.25">
      <c r="A1693" s="91" t="s">
        <v>27</v>
      </c>
      <c r="B1693" s="92" t="s">
        <v>104</v>
      </c>
      <c r="C1693" s="89">
        <v>42583</v>
      </c>
      <c r="D1693" s="92">
        <v>11021227</v>
      </c>
      <c r="E1693" s="92"/>
      <c r="F1693" s="92">
        <v>3</v>
      </c>
      <c r="G1693" s="93">
        <v>2640.94</v>
      </c>
    </row>
    <row r="1694" spans="1:7" ht="25.5" hidden="1" customHeight="1" x14ac:dyDescent="0.25">
      <c r="A1694" s="91" t="s">
        <v>27</v>
      </c>
      <c r="B1694" s="92" t="s">
        <v>104</v>
      </c>
      <c r="C1694" s="89">
        <v>42583</v>
      </c>
      <c r="D1694" s="92">
        <v>11021228</v>
      </c>
      <c r="E1694" s="92"/>
      <c r="F1694" s="92">
        <v>2</v>
      </c>
      <c r="G1694" s="93">
        <v>1792.84</v>
      </c>
    </row>
    <row r="1695" spans="1:7" ht="25.5" hidden="1" customHeight="1" x14ac:dyDescent="0.25">
      <c r="A1695" s="91" t="s">
        <v>27</v>
      </c>
      <c r="B1695" s="92" t="s">
        <v>104</v>
      </c>
      <c r="C1695" s="89">
        <v>42583</v>
      </c>
      <c r="D1695" s="92">
        <v>11021229</v>
      </c>
      <c r="E1695" s="92"/>
      <c r="F1695" s="92">
        <v>5</v>
      </c>
      <c r="G1695" s="93">
        <v>1764.34</v>
      </c>
    </row>
    <row r="1696" spans="1:7" ht="25.5" hidden="1" customHeight="1" x14ac:dyDescent="0.25">
      <c r="A1696" s="91" t="s">
        <v>27</v>
      </c>
      <c r="B1696" s="92" t="s">
        <v>104</v>
      </c>
      <c r="C1696" s="89">
        <v>42583</v>
      </c>
      <c r="D1696" s="92">
        <v>11021230</v>
      </c>
      <c r="E1696" s="92"/>
      <c r="F1696" s="92">
        <v>3</v>
      </c>
      <c r="G1696" s="93">
        <v>9120</v>
      </c>
    </row>
    <row r="1697" spans="1:7" ht="25.5" hidden="1" customHeight="1" x14ac:dyDescent="0.25">
      <c r="A1697" s="91" t="s">
        <v>27</v>
      </c>
      <c r="B1697" s="92" t="s">
        <v>104</v>
      </c>
      <c r="C1697" s="89">
        <v>42583</v>
      </c>
      <c r="D1697" s="92">
        <v>11021231</v>
      </c>
      <c r="E1697" s="92"/>
      <c r="F1697" s="92">
        <v>7</v>
      </c>
      <c r="G1697" s="93">
        <v>2145.29</v>
      </c>
    </row>
    <row r="1698" spans="1:7" ht="25.5" hidden="1" customHeight="1" x14ac:dyDescent="0.25">
      <c r="A1698" s="91" t="s">
        <v>27</v>
      </c>
      <c r="B1698" s="92" t="s">
        <v>104</v>
      </c>
      <c r="C1698" s="89">
        <v>42583</v>
      </c>
      <c r="D1698" s="92">
        <v>11021232</v>
      </c>
      <c r="E1698" s="92"/>
      <c r="F1698" s="92">
        <v>21</v>
      </c>
      <c r="G1698" s="93">
        <v>9451.61</v>
      </c>
    </row>
    <row r="1699" spans="1:7" ht="25.5" hidden="1" customHeight="1" x14ac:dyDescent="0.25">
      <c r="A1699" s="91" t="s">
        <v>27</v>
      </c>
      <c r="B1699" s="92" t="s">
        <v>104</v>
      </c>
      <c r="C1699" s="89">
        <v>42583</v>
      </c>
      <c r="D1699" s="92" t="s">
        <v>66</v>
      </c>
      <c r="E1699" s="92"/>
      <c r="F1699" s="92">
        <v>1</v>
      </c>
      <c r="G1699" s="93">
        <v>1324.65</v>
      </c>
    </row>
    <row r="1700" spans="1:7" ht="25.5" hidden="1" customHeight="1" x14ac:dyDescent="0.25">
      <c r="A1700" s="91" t="s">
        <v>27</v>
      </c>
      <c r="B1700" s="92" t="s">
        <v>104</v>
      </c>
      <c r="C1700" s="89">
        <v>42583</v>
      </c>
      <c r="D1700" s="92">
        <v>11021237</v>
      </c>
      <c r="E1700" s="92"/>
      <c r="F1700" s="92">
        <v>1</v>
      </c>
      <c r="G1700" s="93">
        <v>1087.08</v>
      </c>
    </row>
    <row r="1701" spans="1:7" ht="25.5" hidden="1" customHeight="1" x14ac:dyDescent="0.25">
      <c r="A1701" s="91" t="s">
        <v>27</v>
      </c>
      <c r="B1701" s="92" t="s">
        <v>104</v>
      </c>
      <c r="C1701" s="89">
        <v>42583</v>
      </c>
      <c r="D1701" s="92" t="s">
        <v>34</v>
      </c>
      <c r="E1701" s="92"/>
      <c r="F1701" s="92">
        <v>16</v>
      </c>
      <c r="G1701" s="93">
        <v>17610.169999999998</v>
      </c>
    </row>
    <row r="1702" spans="1:7" ht="25.5" hidden="1" customHeight="1" x14ac:dyDescent="0.25">
      <c r="A1702" s="91" t="s">
        <v>27</v>
      </c>
      <c r="B1702" s="92" t="s">
        <v>104</v>
      </c>
      <c r="C1702" s="89">
        <v>42583</v>
      </c>
      <c r="D1702" s="92" t="s">
        <v>35</v>
      </c>
      <c r="E1702" s="92"/>
      <c r="F1702" s="92">
        <v>7</v>
      </c>
      <c r="G1702" s="93">
        <v>2121.83</v>
      </c>
    </row>
    <row r="1703" spans="1:7" ht="25.5" hidden="1" customHeight="1" x14ac:dyDescent="0.25">
      <c r="A1703" s="91" t="s">
        <v>27</v>
      </c>
      <c r="B1703" s="92" t="s">
        <v>104</v>
      </c>
      <c r="C1703" s="89">
        <v>42583</v>
      </c>
      <c r="D1703" s="92">
        <v>11021267</v>
      </c>
      <c r="E1703" s="92"/>
      <c r="F1703" s="92">
        <v>3</v>
      </c>
      <c r="G1703" s="93">
        <v>2112.5100000000002</v>
      </c>
    </row>
    <row r="1704" spans="1:7" ht="25.5" hidden="1" customHeight="1" x14ac:dyDescent="0.25">
      <c r="A1704" s="91" t="s">
        <v>27</v>
      </c>
      <c r="B1704" s="92" t="s">
        <v>104</v>
      </c>
      <c r="C1704" s="89">
        <v>42583</v>
      </c>
      <c r="D1704" s="92" t="s">
        <v>37</v>
      </c>
      <c r="E1704" s="92"/>
      <c r="F1704" s="92">
        <v>1</v>
      </c>
      <c r="G1704" s="93">
        <v>1120</v>
      </c>
    </row>
    <row r="1705" spans="1:7" ht="25.5" hidden="1" customHeight="1" x14ac:dyDescent="0.25">
      <c r="A1705" s="91" t="s">
        <v>27</v>
      </c>
      <c r="B1705" s="92" t="s">
        <v>104</v>
      </c>
      <c r="C1705" s="89">
        <v>42583</v>
      </c>
      <c r="D1705" s="92" t="s">
        <v>21</v>
      </c>
      <c r="E1705" s="92"/>
      <c r="F1705" s="92">
        <v>1</v>
      </c>
      <c r="G1705" s="93">
        <v>143.6</v>
      </c>
    </row>
    <row r="1706" spans="1:7" ht="25.5" hidden="1" customHeight="1" x14ac:dyDescent="0.25">
      <c r="A1706" s="91" t="s">
        <v>27</v>
      </c>
      <c r="B1706" s="92" t="s">
        <v>104</v>
      </c>
      <c r="C1706" s="89">
        <v>42583</v>
      </c>
      <c r="D1706" s="92">
        <v>11021285</v>
      </c>
      <c r="E1706" s="92"/>
      <c r="F1706" s="92">
        <v>7</v>
      </c>
      <c r="G1706" s="93">
        <v>948.46</v>
      </c>
    </row>
    <row r="1707" spans="1:7" ht="25.5" hidden="1" customHeight="1" x14ac:dyDescent="0.25">
      <c r="A1707" s="91" t="s">
        <v>27</v>
      </c>
      <c r="B1707" s="92" t="s">
        <v>104</v>
      </c>
      <c r="C1707" s="89">
        <v>42583</v>
      </c>
      <c r="D1707" s="92" t="s">
        <v>10</v>
      </c>
      <c r="E1707" s="92"/>
      <c r="F1707" s="92">
        <v>41</v>
      </c>
      <c r="G1707" s="93">
        <v>8095.62</v>
      </c>
    </row>
    <row r="1708" spans="1:7" ht="25.5" hidden="1" customHeight="1" x14ac:dyDescent="0.25">
      <c r="A1708" s="91" t="s">
        <v>27</v>
      </c>
      <c r="B1708" s="92" t="s">
        <v>104</v>
      </c>
      <c r="C1708" s="89">
        <v>42583</v>
      </c>
      <c r="D1708" s="92">
        <v>11022325</v>
      </c>
      <c r="E1708" s="92"/>
      <c r="F1708" s="92">
        <v>1</v>
      </c>
      <c r="G1708" s="93">
        <v>1500</v>
      </c>
    </row>
    <row r="1709" spans="1:7" ht="25.5" hidden="1" customHeight="1" x14ac:dyDescent="0.25">
      <c r="A1709" s="91" t="s">
        <v>27</v>
      </c>
      <c r="B1709" s="92" t="s">
        <v>104</v>
      </c>
      <c r="C1709" s="89">
        <v>42583</v>
      </c>
      <c r="D1709" s="92">
        <v>11022326</v>
      </c>
      <c r="E1709" s="92"/>
      <c r="F1709" s="92">
        <v>1</v>
      </c>
      <c r="G1709" s="93">
        <v>850</v>
      </c>
    </row>
    <row r="1710" spans="1:7" ht="25.5" hidden="1" customHeight="1" x14ac:dyDescent="0.25">
      <c r="A1710" s="91" t="s">
        <v>27</v>
      </c>
      <c r="B1710" s="92" t="s">
        <v>104</v>
      </c>
      <c r="C1710" s="89">
        <v>42583</v>
      </c>
      <c r="D1710" s="92">
        <v>11022327</v>
      </c>
      <c r="E1710" s="92"/>
      <c r="F1710" s="92">
        <v>1</v>
      </c>
      <c r="G1710" s="93">
        <v>1174.8599999999999</v>
      </c>
    </row>
    <row r="1711" spans="1:7" ht="25.5" hidden="1" customHeight="1" x14ac:dyDescent="0.25">
      <c r="A1711" s="91" t="s">
        <v>27</v>
      </c>
      <c r="B1711" s="92" t="s">
        <v>104</v>
      </c>
      <c r="C1711" s="89">
        <v>42583</v>
      </c>
      <c r="D1711" s="92">
        <v>11022330</v>
      </c>
      <c r="E1711" s="92"/>
      <c r="F1711" s="92">
        <v>3</v>
      </c>
      <c r="G1711" s="93">
        <v>9575.35</v>
      </c>
    </row>
    <row r="1712" spans="1:7" ht="25.5" hidden="1" customHeight="1" x14ac:dyDescent="0.25">
      <c r="A1712" s="91" t="s">
        <v>27</v>
      </c>
      <c r="B1712" s="92" t="s">
        <v>104</v>
      </c>
      <c r="C1712" s="89">
        <v>42583</v>
      </c>
      <c r="D1712" s="92">
        <v>11022331</v>
      </c>
      <c r="E1712" s="92"/>
      <c r="F1712" s="92">
        <v>5</v>
      </c>
      <c r="G1712" s="93">
        <v>1001.12</v>
      </c>
    </row>
    <row r="1713" spans="1:7" ht="25.5" hidden="1" customHeight="1" x14ac:dyDescent="0.25">
      <c r="A1713" s="91" t="s">
        <v>27</v>
      </c>
      <c r="B1713" s="92" t="s">
        <v>104</v>
      </c>
      <c r="C1713" s="89">
        <v>42583</v>
      </c>
      <c r="D1713" s="92">
        <v>11022332</v>
      </c>
      <c r="E1713" s="92"/>
      <c r="F1713" s="92">
        <v>11</v>
      </c>
      <c r="G1713" s="93">
        <v>6881.65</v>
      </c>
    </row>
    <row r="1714" spans="1:7" ht="25.5" hidden="1" customHeight="1" x14ac:dyDescent="0.25">
      <c r="A1714" s="91" t="s">
        <v>27</v>
      </c>
      <c r="B1714" s="92" t="s">
        <v>104</v>
      </c>
      <c r="C1714" s="89">
        <v>42583</v>
      </c>
      <c r="D1714" s="92" t="s">
        <v>43</v>
      </c>
      <c r="E1714" s="92"/>
      <c r="F1714" s="92">
        <v>5</v>
      </c>
      <c r="G1714" s="93">
        <v>8171.51</v>
      </c>
    </row>
    <row r="1715" spans="1:7" ht="25.5" hidden="1" customHeight="1" x14ac:dyDescent="0.25">
      <c r="A1715" s="91" t="s">
        <v>27</v>
      </c>
      <c r="B1715" s="92" t="s">
        <v>104</v>
      </c>
      <c r="C1715" s="89">
        <v>42583</v>
      </c>
      <c r="D1715" s="92">
        <v>11022354</v>
      </c>
      <c r="E1715" s="92"/>
      <c r="F1715" s="92">
        <v>2</v>
      </c>
      <c r="G1715" s="93">
        <v>5247.33</v>
      </c>
    </row>
    <row r="1716" spans="1:7" ht="25.5" hidden="1" customHeight="1" x14ac:dyDescent="0.25">
      <c r="A1716" s="91" t="s">
        <v>27</v>
      </c>
      <c r="B1716" s="92" t="s">
        <v>104</v>
      </c>
      <c r="C1716" s="89">
        <v>42583</v>
      </c>
      <c r="D1716" s="92" t="s">
        <v>46</v>
      </c>
      <c r="E1716" s="92"/>
      <c r="F1716" s="92">
        <v>1</v>
      </c>
      <c r="G1716" s="93">
        <v>930.94</v>
      </c>
    </row>
    <row r="1717" spans="1:7" ht="25.5" hidden="1" customHeight="1" x14ac:dyDescent="0.25">
      <c r="A1717" s="91" t="s">
        <v>27</v>
      </c>
      <c r="B1717" s="92" t="s">
        <v>104</v>
      </c>
      <c r="C1717" s="89">
        <v>42583</v>
      </c>
      <c r="D1717" s="92" t="s">
        <v>24</v>
      </c>
      <c r="E1717" s="92"/>
      <c r="F1717" s="92">
        <v>3</v>
      </c>
      <c r="G1717" s="93">
        <v>436.23</v>
      </c>
    </row>
    <row r="1718" spans="1:7" ht="25.5" hidden="1" customHeight="1" x14ac:dyDescent="0.25">
      <c r="A1718" s="91" t="s">
        <v>27</v>
      </c>
      <c r="B1718" s="92" t="s">
        <v>104</v>
      </c>
      <c r="C1718" s="89">
        <v>42583</v>
      </c>
      <c r="D1718" s="92" t="s">
        <v>13</v>
      </c>
      <c r="E1718" s="92"/>
      <c r="F1718" s="92">
        <v>26</v>
      </c>
      <c r="G1718" s="93">
        <v>3688.74</v>
      </c>
    </row>
    <row r="1719" spans="1:7" ht="25.5" hidden="1" customHeight="1" x14ac:dyDescent="0.25">
      <c r="A1719" s="91" t="s">
        <v>27</v>
      </c>
      <c r="B1719" s="92" t="s">
        <v>104</v>
      </c>
      <c r="C1719" s="89">
        <v>42583</v>
      </c>
      <c r="D1719" s="92">
        <v>11023425</v>
      </c>
      <c r="E1719" s="92"/>
      <c r="F1719" s="92">
        <v>1</v>
      </c>
      <c r="G1719" s="93">
        <v>1004.01</v>
      </c>
    </row>
    <row r="1720" spans="1:7" ht="25.5" hidden="1" customHeight="1" x14ac:dyDescent="0.25">
      <c r="A1720" s="91" t="s">
        <v>27</v>
      </c>
      <c r="B1720" s="92" t="s">
        <v>104</v>
      </c>
      <c r="C1720" s="89">
        <v>42583</v>
      </c>
      <c r="D1720" s="92" t="s">
        <v>89</v>
      </c>
      <c r="E1720" s="92"/>
      <c r="F1720" s="92">
        <v>1</v>
      </c>
      <c r="G1720" s="93">
        <v>880.65</v>
      </c>
    </row>
    <row r="1721" spans="1:7" ht="25.5" hidden="1" customHeight="1" x14ac:dyDescent="0.25">
      <c r="A1721" s="91" t="s">
        <v>27</v>
      </c>
      <c r="B1721" s="92" t="s">
        <v>104</v>
      </c>
      <c r="C1721" s="89">
        <v>42583</v>
      </c>
      <c r="D1721" s="92" t="s">
        <v>14</v>
      </c>
      <c r="E1721" s="92"/>
      <c r="F1721" s="92">
        <v>10</v>
      </c>
      <c r="G1721" s="93">
        <v>1868.56</v>
      </c>
    </row>
    <row r="1722" spans="1:7" ht="25.5" hidden="1" customHeight="1" x14ac:dyDescent="0.25">
      <c r="A1722" s="91" t="s">
        <v>27</v>
      </c>
      <c r="B1722" s="92" t="s">
        <v>104</v>
      </c>
      <c r="C1722" s="89">
        <v>42583</v>
      </c>
      <c r="D1722" s="92">
        <v>11023432</v>
      </c>
      <c r="E1722" s="92"/>
      <c r="F1722" s="92">
        <v>2</v>
      </c>
      <c r="G1722" s="93">
        <v>790.05</v>
      </c>
    </row>
    <row r="1723" spans="1:7" ht="25.5" hidden="1" customHeight="1" x14ac:dyDescent="0.25">
      <c r="A1723" s="91" t="s">
        <v>27</v>
      </c>
      <c r="B1723" s="92" t="s">
        <v>104</v>
      </c>
      <c r="C1723" s="89">
        <v>42583</v>
      </c>
      <c r="D1723" s="92" t="s">
        <v>49</v>
      </c>
      <c r="E1723" s="92"/>
      <c r="F1723" s="92">
        <v>9</v>
      </c>
      <c r="G1723" s="93">
        <v>11236.65</v>
      </c>
    </row>
    <row r="1724" spans="1:7" ht="25.5" hidden="1" customHeight="1" x14ac:dyDescent="0.25">
      <c r="A1724" s="91" t="s">
        <v>27</v>
      </c>
      <c r="B1724" s="92" t="s">
        <v>104</v>
      </c>
      <c r="C1724" s="89">
        <v>42583</v>
      </c>
      <c r="D1724" s="92" t="s">
        <v>50</v>
      </c>
      <c r="E1724" s="92"/>
      <c r="F1724" s="92">
        <v>2</v>
      </c>
      <c r="G1724" s="93">
        <v>549.49</v>
      </c>
    </row>
    <row r="1725" spans="1:7" ht="25.5" hidden="1" customHeight="1" x14ac:dyDescent="0.25">
      <c r="A1725" s="91" t="s">
        <v>27</v>
      </c>
      <c r="B1725" s="92" t="s">
        <v>104</v>
      </c>
      <c r="C1725" s="89">
        <v>42583</v>
      </c>
      <c r="D1725" s="92" t="s">
        <v>61</v>
      </c>
      <c r="E1725" s="92"/>
      <c r="F1725" s="92">
        <v>2</v>
      </c>
      <c r="G1725" s="93">
        <v>602.94000000000005</v>
      </c>
    </row>
    <row r="1726" spans="1:7" ht="25.5" hidden="1" customHeight="1" x14ac:dyDescent="0.25">
      <c r="A1726" s="91" t="s">
        <v>27</v>
      </c>
      <c r="B1726" s="92" t="s">
        <v>104</v>
      </c>
      <c r="C1726" s="89">
        <v>42583</v>
      </c>
      <c r="D1726" s="92" t="s">
        <v>25</v>
      </c>
      <c r="E1726" s="92"/>
      <c r="F1726" s="92">
        <v>22</v>
      </c>
      <c r="G1726" s="93">
        <v>4064.99</v>
      </c>
    </row>
    <row r="1727" spans="1:7" ht="25.5" hidden="1" customHeight="1" x14ac:dyDescent="0.25">
      <c r="A1727" s="91" t="s">
        <v>27</v>
      </c>
      <c r="B1727" s="92" t="s">
        <v>104</v>
      </c>
      <c r="C1727" s="89">
        <v>42583</v>
      </c>
      <c r="D1727" s="92" t="s">
        <v>52</v>
      </c>
      <c r="E1727" s="92"/>
      <c r="F1727" s="92">
        <v>1</v>
      </c>
      <c r="G1727" s="93">
        <v>1582.38</v>
      </c>
    </row>
    <row r="1728" spans="1:7" ht="25.5" hidden="1" customHeight="1" x14ac:dyDescent="0.25">
      <c r="A1728" s="91" t="s">
        <v>27</v>
      </c>
      <c r="B1728" s="92" t="s">
        <v>104</v>
      </c>
      <c r="C1728" s="89">
        <v>42583</v>
      </c>
      <c r="D1728" s="92">
        <v>11024529</v>
      </c>
      <c r="E1728" s="92"/>
      <c r="F1728" s="92">
        <v>1</v>
      </c>
      <c r="G1728" s="93">
        <v>635.16</v>
      </c>
    </row>
    <row r="1729" spans="1:7" ht="25.5" hidden="1" customHeight="1" x14ac:dyDescent="0.25">
      <c r="A1729" s="91" t="s">
        <v>27</v>
      </c>
      <c r="B1729" s="92" t="s">
        <v>104</v>
      </c>
      <c r="C1729" s="89">
        <v>42583</v>
      </c>
      <c r="D1729" s="92" t="s">
        <v>26</v>
      </c>
      <c r="E1729" s="92"/>
      <c r="F1729" s="92">
        <v>4</v>
      </c>
      <c r="G1729" s="93">
        <v>2553.52</v>
      </c>
    </row>
    <row r="1730" spans="1:7" ht="25.5" hidden="1" customHeight="1" x14ac:dyDescent="0.25">
      <c r="A1730" s="91" t="s">
        <v>27</v>
      </c>
      <c r="B1730" s="92" t="s">
        <v>104</v>
      </c>
      <c r="C1730" s="89">
        <v>42583</v>
      </c>
      <c r="D1730" s="92" t="s">
        <v>282</v>
      </c>
      <c r="E1730" s="92"/>
      <c r="F1730" s="92">
        <v>1</v>
      </c>
      <c r="G1730" s="93">
        <v>528.66</v>
      </c>
    </row>
    <row r="1731" spans="1:7" ht="25.5" hidden="1" customHeight="1" x14ac:dyDescent="0.25">
      <c r="A1731" s="91" t="s">
        <v>27</v>
      </c>
      <c r="B1731" s="92" t="s">
        <v>104</v>
      </c>
      <c r="C1731" s="89">
        <v>42583</v>
      </c>
      <c r="D1731" s="92" t="s">
        <v>53</v>
      </c>
      <c r="E1731" s="92"/>
      <c r="F1731" s="92">
        <v>7</v>
      </c>
      <c r="G1731" s="93">
        <v>7717.53</v>
      </c>
    </row>
    <row r="1732" spans="1:7" ht="25.5" hidden="1" customHeight="1" x14ac:dyDescent="0.25">
      <c r="A1732" s="91" t="s">
        <v>27</v>
      </c>
      <c r="B1732" s="92" t="s">
        <v>104</v>
      </c>
      <c r="C1732" s="89">
        <v>42583</v>
      </c>
      <c r="D1732" s="92" t="s">
        <v>204</v>
      </c>
      <c r="E1732" s="92"/>
      <c r="F1732" s="92">
        <v>1</v>
      </c>
      <c r="G1732" s="93">
        <v>2880</v>
      </c>
    </row>
    <row r="1733" spans="1:7" ht="25.5" hidden="1" customHeight="1" x14ac:dyDescent="0.25">
      <c r="A1733" s="91" t="s">
        <v>27</v>
      </c>
      <c r="B1733" s="92" t="s">
        <v>104</v>
      </c>
      <c r="C1733" s="89">
        <v>42583</v>
      </c>
      <c r="D1733" s="92" t="s">
        <v>77</v>
      </c>
      <c r="E1733" s="92"/>
      <c r="F1733" s="92">
        <v>1</v>
      </c>
      <c r="G1733" s="93">
        <v>507.81</v>
      </c>
    </row>
    <row r="1734" spans="1:7" ht="25.5" hidden="1" customHeight="1" x14ac:dyDescent="0.25">
      <c r="A1734" s="91" t="s">
        <v>27</v>
      </c>
      <c r="B1734" s="92" t="s">
        <v>104</v>
      </c>
      <c r="C1734" s="89">
        <v>42583</v>
      </c>
      <c r="D1734" s="92">
        <v>11024585</v>
      </c>
      <c r="E1734" s="92"/>
      <c r="F1734" s="92">
        <v>2</v>
      </c>
      <c r="G1734" s="93">
        <v>319.08999999999997</v>
      </c>
    </row>
    <row r="1735" spans="1:7" ht="25.5" hidden="1" customHeight="1" x14ac:dyDescent="0.25">
      <c r="A1735" s="91" t="s">
        <v>27</v>
      </c>
      <c r="B1735" s="92" t="s">
        <v>104</v>
      </c>
      <c r="C1735" s="89">
        <v>42583</v>
      </c>
      <c r="D1735" s="92" t="s">
        <v>56</v>
      </c>
      <c r="E1735" s="92"/>
      <c r="F1735" s="92">
        <v>1</v>
      </c>
      <c r="G1735" s="93">
        <v>133.94</v>
      </c>
    </row>
    <row r="1736" spans="1:7" ht="25.5" hidden="1" customHeight="1" x14ac:dyDescent="0.25">
      <c r="A1736" s="87" t="s">
        <v>57</v>
      </c>
      <c r="B1736" s="88" t="s">
        <v>99</v>
      </c>
      <c r="C1736" s="89">
        <v>42583</v>
      </c>
      <c r="D1736" s="88" t="s">
        <v>28</v>
      </c>
      <c r="E1736" s="88"/>
      <c r="F1736" s="88">
        <v>1</v>
      </c>
      <c r="G1736" s="90">
        <v>961.3</v>
      </c>
    </row>
    <row r="1737" spans="1:7" ht="25.5" hidden="1" customHeight="1" x14ac:dyDescent="0.25">
      <c r="A1737" s="87" t="s">
        <v>57</v>
      </c>
      <c r="B1737" s="88" t="s">
        <v>99</v>
      </c>
      <c r="C1737" s="89">
        <v>42583</v>
      </c>
      <c r="D1737" s="88">
        <v>11021227</v>
      </c>
      <c r="E1737" s="88"/>
      <c r="F1737" s="88">
        <v>1</v>
      </c>
      <c r="G1737" s="90">
        <v>711.7</v>
      </c>
    </row>
    <row r="1738" spans="1:7" ht="25.5" hidden="1" customHeight="1" x14ac:dyDescent="0.25">
      <c r="A1738" s="87" t="s">
        <v>57</v>
      </c>
      <c r="B1738" s="88" t="s">
        <v>99</v>
      </c>
      <c r="C1738" s="89">
        <v>42583</v>
      </c>
      <c r="D1738" s="88" t="s">
        <v>8</v>
      </c>
      <c r="E1738" s="88"/>
      <c r="F1738" s="88">
        <v>2</v>
      </c>
      <c r="G1738" s="90">
        <v>628.09</v>
      </c>
    </row>
    <row r="1739" spans="1:7" ht="25.5" hidden="1" customHeight="1" x14ac:dyDescent="0.25">
      <c r="A1739" s="87" t="s">
        <v>57</v>
      </c>
      <c r="B1739" s="88" t="s">
        <v>99</v>
      </c>
      <c r="C1739" s="89">
        <v>42583</v>
      </c>
      <c r="D1739" s="88" t="s">
        <v>35</v>
      </c>
      <c r="E1739" s="88"/>
      <c r="F1739" s="88">
        <v>1</v>
      </c>
      <c r="G1739" s="90">
        <v>487.27</v>
      </c>
    </row>
    <row r="1740" spans="1:7" ht="25.5" hidden="1" customHeight="1" x14ac:dyDescent="0.25">
      <c r="A1740" s="87" t="s">
        <v>57</v>
      </c>
      <c r="B1740" s="88" t="s">
        <v>99</v>
      </c>
      <c r="C1740" s="89">
        <v>42583</v>
      </c>
      <c r="D1740" s="88" t="s">
        <v>22</v>
      </c>
      <c r="E1740" s="88"/>
      <c r="F1740" s="88">
        <v>1</v>
      </c>
      <c r="G1740" s="90">
        <v>173.12</v>
      </c>
    </row>
    <row r="1741" spans="1:7" ht="25.5" hidden="1" customHeight="1" x14ac:dyDescent="0.25">
      <c r="A1741" s="87" t="s">
        <v>57</v>
      </c>
      <c r="B1741" s="88" t="s">
        <v>99</v>
      </c>
      <c r="C1741" s="89">
        <v>42583</v>
      </c>
      <c r="D1741" s="88" t="s">
        <v>10</v>
      </c>
      <c r="E1741" s="88"/>
      <c r="F1741" s="88">
        <v>1</v>
      </c>
      <c r="G1741" s="90">
        <v>353.14</v>
      </c>
    </row>
    <row r="1742" spans="1:7" ht="25.5" hidden="1" customHeight="1" x14ac:dyDescent="0.25">
      <c r="A1742" s="87" t="s">
        <v>57</v>
      </c>
      <c r="B1742" s="88" t="s">
        <v>99</v>
      </c>
      <c r="C1742" s="89">
        <v>42583</v>
      </c>
      <c r="D1742" s="88" t="s">
        <v>40</v>
      </c>
      <c r="E1742" s="88"/>
      <c r="F1742" s="88">
        <v>1</v>
      </c>
      <c r="G1742" s="90">
        <v>967.77</v>
      </c>
    </row>
    <row r="1743" spans="1:7" ht="25.5" hidden="1" customHeight="1" x14ac:dyDescent="0.25">
      <c r="A1743" s="87" t="s">
        <v>57</v>
      </c>
      <c r="B1743" s="88" t="s">
        <v>99</v>
      </c>
      <c r="C1743" s="89">
        <v>42583</v>
      </c>
      <c r="D1743" s="88" t="s">
        <v>49</v>
      </c>
      <c r="E1743" s="88"/>
      <c r="F1743" s="88">
        <v>1</v>
      </c>
      <c r="G1743" s="90">
        <v>1955.7</v>
      </c>
    </row>
    <row r="1744" spans="1:7" ht="25.5" hidden="1" customHeight="1" x14ac:dyDescent="0.25">
      <c r="A1744" s="87" t="s">
        <v>57</v>
      </c>
      <c r="B1744" s="88" t="s">
        <v>99</v>
      </c>
      <c r="C1744" s="89">
        <v>42583</v>
      </c>
      <c r="D1744" s="88" t="s">
        <v>25</v>
      </c>
      <c r="E1744" s="88"/>
      <c r="F1744" s="88">
        <v>1</v>
      </c>
      <c r="G1744" s="90">
        <v>302.04000000000002</v>
      </c>
    </row>
    <row r="1745" spans="1:7" ht="25.5" hidden="1" customHeight="1" x14ac:dyDescent="0.25">
      <c r="A1745" s="94" t="s">
        <v>57</v>
      </c>
      <c r="B1745" s="95" t="s">
        <v>99</v>
      </c>
      <c r="C1745" s="96">
        <v>42583</v>
      </c>
      <c r="D1745" s="95" t="s">
        <v>101</v>
      </c>
      <c r="E1745" s="95"/>
      <c r="F1745" s="95">
        <v>1</v>
      </c>
      <c r="G1745" s="97">
        <v>883.42</v>
      </c>
    </row>
    <row r="1746" spans="1:7" ht="25.5" hidden="1" customHeight="1" x14ac:dyDescent="0.25">
      <c r="A1746" s="87" t="s">
        <v>58</v>
      </c>
      <c r="B1746" s="88" t="s">
        <v>108</v>
      </c>
      <c r="C1746" s="96">
        <v>42583</v>
      </c>
      <c r="D1746" s="88" t="s">
        <v>18</v>
      </c>
      <c r="E1746" s="88"/>
      <c r="F1746" s="88">
        <v>4</v>
      </c>
      <c r="G1746" s="90">
        <v>967.03</v>
      </c>
    </row>
    <row r="1747" spans="1:7" ht="25.5" hidden="1" customHeight="1" x14ac:dyDescent="0.25">
      <c r="A1747" s="87" t="s">
        <v>58</v>
      </c>
      <c r="B1747" s="88" t="s">
        <v>108</v>
      </c>
      <c r="C1747" s="96">
        <v>42583</v>
      </c>
      <c r="D1747" s="88" t="s">
        <v>29</v>
      </c>
      <c r="E1747" s="88"/>
      <c r="F1747" s="88">
        <v>2</v>
      </c>
      <c r="G1747" s="90">
        <v>1341.4</v>
      </c>
    </row>
    <row r="1748" spans="1:7" ht="25.5" hidden="1" customHeight="1" x14ac:dyDescent="0.25">
      <c r="A1748" s="87" t="s">
        <v>58</v>
      </c>
      <c r="B1748" s="88" t="s">
        <v>108</v>
      </c>
      <c r="C1748" s="96">
        <v>42583</v>
      </c>
      <c r="D1748" s="88">
        <v>11021227</v>
      </c>
      <c r="E1748" s="88"/>
      <c r="F1748" s="88">
        <v>2</v>
      </c>
      <c r="G1748" s="90">
        <v>1373.43</v>
      </c>
    </row>
    <row r="1749" spans="1:7" ht="25.5" hidden="1" customHeight="1" x14ac:dyDescent="0.25">
      <c r="A1749" s="87" t="s">
        <v>58</v>
      </c>
      <c r="B1749" s="88" t="s">
        <v>108</v>
      </c>
      <c r="C1749" s="96">
        <v>42583</v>
      </c>
      <c r="D1749" s="88" t="s">
        <v>8</v>
      </c>
      <c r="E1749" s="88"/>
      <c r="F1749" s="88">
        <v>1</v>
      </c>
      <c r="G1749" s="90">
        <v>426.1</v>
      </c>
    </row>
    <row r="1750" spans="1:7" ht="25.5" hidden="1" customHeight="1" x14ac:dyDescent="0.25">
      <c r="A1750" s="87" t="s">
        <v>58</v>
      </c>
      <c r="B1750" s="88" t="s">
        <v>108</v>
      </c>
      <c r="C1750" s="96">
        <v>42583</v>
      </c>
      <c r="D1750" s="88" t="s">
        <v>10</v>
      </c>
      <c r="E1750" s="88"/>
      <c r="F1750" s="88">
        <v>8</v>
      </c>
      <c r="G1750" s="90">
        <v>2668.66</v>
      </c>
    </row>
    <row r="1751" spans="1:7" ht="25.5" hidden="1" customHeight="1" x14ac:dyDescent="0.25">
      <c r="A1751" s="87" t="s">
        <v>58</v>
      </c>
      <c r="B1751" s="88" t="s">
        <v>108</v>
      </c>
      <c r="C1751" s="96">
        <v>42583</v>
      </c>
      <c r="D1751" s="88" t="s">
        <v>40</v>
      </c>
      <c r="E1751" s="88"/>
      <c r="F1751" s="88">
        <v>2</v>
      </c>
      <c r="G1751" s="90">
        <v>1986.32</v>
      </c>
    </row>
    <row r="1752" spans="1:7" ht="25.5" hidden="1" customHeight="1" x14ac:dyDescent="0.25">
      <c r="A1752" s="87" t="s">
        <v>58</v>
      </c>
      <c r="B1752" s="88" t="s">
        <v>108</v>
      </c>
      <c r="C1752" s="96">
        <v>42583</v>
      </c>
      <c r="D1752" s="88" t="s">
        <v>13</v>
      </c>
      <c r="E1752" s="88"/>
      <c r="F1752" s="88">
        <v>1</v>
      </c>
      <c r="G1752" s="90">
        <v>210.76</v>
      </c>
    </row>
    <row r="1753" spans="1:7" ht="25.5" hidden="1" customHeight="1" x14ac:dyDescent="0.25">
      <c r="A1753" s="94" t="s">
        <v>58</v>
      </c>
      <c r="B1753" s="95" t="s">
        <v>108</v>
      </c>
      <c r="C1753" s="96">
        <v>42583</v>
      </c>
      <c r="D1753" s="95" t="s">
        <v>25</v>
      </c>
      <c r="E1753" s="95"/>
      <c r="F1753" s="95">
        <v>5</v>
      </c>
      <c r="G1753" s="97">
        <v>1594.83</v>
      </c>
    </row>
    <row r="1754" spans="1:7" ht="25.5" hidden="1" customHeight="1" x14ac:dyDescent="0.25">
      <c r="A1754" s="87" t="s">
        <v>59</v>
      </c>
      <c r="B1754" s="88" t="s">
        <v>106</v>
      </c>
      <c r="C1754" s="96">
        <v>42583</v>
      </c>
      <c r="D1754" s="88" t="s">
        <v>18</v>
      </c>
      <c r="E1754" s="88"/>
      <c r="F1754" s="88">
        <v>22</v>
      </c>
      <c r="G1754" s="90">
        <v>6609.88</v>
      </c>
    </row>
    <row r="1755" spans="1:7" ht="25.5" hidden="1" customHeight="1" x14ac:dyDescent="0.25">
      <c r="A1755" s="87" t="s">
        <v>59</v>
      </c>
      <c r="B1755" s="88" t="s">
        <v>106</v>
      </c>
      <c r="C1755" s="96">
        <v>42583</v>
      </c>
      <c r="D1755" s="88" t="s">
        <v>8</v>
      </c>
      <c r="E1755" s="88"/>
      <c r="F1755" s="88">
        <v>1</v>
      </c>
      <c r="G1755" s="90">
        <v>419.07</v>
      </c>
    </row>
    <row r="1756" spans="1:7" ht="25.5" hidden="1" customHeight="1" x14ac:dyDescent="0.25">
      <c r="A1756" s="87" t="s">
        <v>59</v>
      </c>
      <c r="B1756" s="88" t="s">
        <v>106</v>
      </c>
      <c r="C1756" s="89">
        <v>42583</v>
      </c>
      <c r="D1756" s="88">
        <v>11021232</v>
      </c>
      <c r="E1756" s="88"/>
      <c r="F1756" s="88">
        <v>4</v>
      </c>
      <c r="G1756" s="90">
        <v>2649.24</v>
      </c>
    </row>
    <row r="1757" spans="1:7" ht="25.5" hidden="1" customHeight="1" x14ac:dyDescent="0.25">
      <c r="A1757" s="87" t="s">
        <v>59</v>
      </c>
      <c r="B1757" s="88" t="s">
        <v>106</v>
      </c>
      <c r="C1757" s="89">
        <v>42583</v>
      </c>
      <c r="D1757" s="88" t="s">
        <v>21</v>
      </c>
      <c r="E1757" s="88"/>
      <c r="F1757" s="88">
        <v>1</v>
      </c>
      <c r="G1757" s="90">
        <v>561.12</v>
      </c>
    </row>
    <row r="1758" spans="1:7" ht="25.5" hidden="1" customHeight="1" x14ac:dyDescent="0.25">
      <c r="A1758" s="87" t="s">
        <v>59</v>
      </c>
      <c r="B1758" s="88" t="s">
        <v>106</v>
      </c>
      <c r="C1758" s="89">
        <v>42583</v>
      </c>
      <c r="D1758" s="88">
        <v>11021285</v>
      </c>
      <c r="E1758" s="88"/>
      <c r="F1758" s="88">
        <v>4</v>
      </c>
      <c r="G1758" s="90">
        <v>800</v>
      </c>
    </row>
    <row r="1759" spans="1:7" ht="25.5" hidden="1" customHeight="1" x14ac:dyDescent="0.25">
      <c r="A1759" s="87" t="s">
        <v>59</v>
      </c>
      <c r="B1759" s="88" t="s">
        <v>106</v>
      </c>
      <c r="C1759" s="89">
        <v>42583</v>
      </c>
      <c r="D1759" s="88" t="s">
        <v>10</v>
      </c>
      <c r="E1759" s="88"/>
      <c r="F1759" s="88">
        <v>30</v>
      </c>
      <c r="G1759" s="90">
        <v>11341.22</v>
      </c>
    </row>
    <row r="1760" spans="1:7" ht="25.5" hidden="1" customHeight="1" x14ac:dyDescent="0.25">
      <c r="A1760" s="87" t="s">
        <v>59</v>
      </c>
      <c r="B1760" s="88" t="s">
        <v>106</v>
      </c>
      <c r="C1760" s="89">
        <v>42583</v>
      </c>
      <c r="D1760" s="98" t="s">
        <v>12</v>
      </c>
      <c r="E1760" s="88"/>
      <c r="F1760" s="88">
        <v>11</v>
      </c>
      <c r="G1760" s="90">
        <v>8671.39</v>
      </c>
    </row>
    <row r="1761" spans="1:7" ht="25.5" hidden="1" customHeight="1" x14ac:dyDescent="0.25">
      <c r="A1761" s="87" t="s">
        <v>59</v>
      </c>
      <c r="B1761" s="88" t="s">
        <v>106</v>
      </c>
      <c r="C1761" s="89">
        <v>42583</v>
      </c>
      <c r="D1761" s="88" t="s">
        <v>13</v>
      </c>
      <c r="E1761" s="88"/>
      <c r="F1761" s="88">
        <v>182</v>
      </c>
      <c r="G1761" s="90">
        <v>54643.45</v>
      </c>
    </row>
    <row r="1762" spans="1:7" ht="25.5" hidden="1" customHeight="1" x14ac:dyDescent="0.25">
      <c r="A1762" s="87" t="s">
        <v>59</v>
      </c>
      <c r="B1762" s="88" t="s">
        <v>106</v>
      </c>
      <c r="C1762" s="89">
        <v>42583</v>
      </c>
      <c r="D1762" s="88" t="s">
        <v>14</v>
      </c>
      <c r="E1762" s="88"/>
      <c r="F1762" s="88">
        <v>4</v>
      </c>
      <c r="G1762" s="90">
        <v>1652.54</v>
      </c>
    </row>
    <row r="1763" spans="1:7" ht="25.5" hidden="1" customHeight="1" x14ac:dyDescent="0.25">
      <c r="A1763" s="87" t="s">
        <v>59</v>
      </c>
      <c r="B1763" s="88" t="s">
        <v>106</v>
      </c>
      <c r="C1763" s="89">
        <v>42583</v>
      </c>
      <c r="D1763" s="88">
        <v>11023432</v>
      </c>
      <c r="E1763" s="88"/>
      <c r="F1763" s="88">
        <v>14</v>
      </c>
      <c r="G1763" s="90">
        <v>9014.73</v>
      </c>
    </row>
    <row r="1764" spans="1:7" ht="25.5" hidden="1" customHeight="1" x14ac:dyDescent="0.25">
      <c r="A1764" s="87" t="s">
        <v>59</v>
      </c>
      <c r="B1764" s="88" t="s">
        <v>106</v>
      </c>
      <c r="C1764" s="89">
        <v>42583</v>
      </c>
      <c r="D1764" s="88" t="s">
        <v>63</v>
      </c>
      <c r="E1764" s="88"/>
      <c r="F1764" s="88">
        <v>1</v>
      </c>
      <c r="G1764" s="90">
        <v>960</v>
      </c>
    </row>
    <row r="1765" spans="1:7" ht="25.5" hidden="1" customHeight="1" x14ac:dyDescent="0.25">
      <c r="A1765" s="87" t="s">
        <v>59</v>
      </c>
      <c r="B1765" s="88" t="s">
        <v>106</v>
      </c>
      <c r="C1765" s="89">
        <v>42583</v>
      </c>
      <c r="D1765" s="88" t="s">
        <v>16</v>
      </c>
      <c r="E1765" s="88"/>
      <c r="F1765" s="88">
        <v>4</v>
      </c>
      <c r="G1765" s="90">
        <v>800</v>
      </c>
    </row>
    <row r="1766" spans="1:7" ht="25.5" hidden="1" customHeight="1" x14ac:dyDescent="0.25">
      <c r="A1766" s="87" t="s">
        <v>60</v>
      </c>
      <c r="B1766" s="88" t="s">
        <v>104</v>
      </c>
      <c r="C1766" s="89">
        <v>42583</v>
      </c>
      <c r="D1766" s="88" t="s">
        <v>18</v>
      </c>
      <c r="E1766" s="88"/>
      <c r="F1766" s="88">
        <v>46</v>
      </c>
      <c r="G1766" s="90">
        <v>11990.15</v>
      </c>
    </row>
    <row r="1767" spans="1:7" ht="25.5" hidden="1" customHeight="1" x14ac:dyDescent="0.25">
      <c r="A1767" s="87" t="s">
        <v>60</v>
      </c>
      <c r="B1767" s="88" t="s">
        <v>104</v>
      </c>
      <c r="C1767" s="89">
        <v>42583</v>
      </c>
      <c r="D1767" s="88" t="s">
        <v>8</v>
      </c>
      <c r="E1767" s="88"/>
      <c r="F1767" s="88">
        <v>5</v>
      </c>
      <c r="G1767" s="90">
        <v>1513.92</v>
      </c>
    </row>
    <row r="1768" spans="1:7" ht="25.5" hidden="1" customHeight="1" x14ac:dyDescent="0.25">
      <c r="A1768" s="87" t="s">
        <v>60</v>
      </c>
      <c r="B1768" s="88" t="s">
        <v>104</v>
      </c>
      <c r="C1768" s="89">
        <v>42583</v>
      </c>
      <c r="D1768" s="88">
        <v>11021232</v>
      </c>
      <c r="E1768" s="88"/>
      <c r="F1768" s="88">
        <v>2</v>
      </c>
      <c r="G1768" s="90">
        <v>680.19</v>
      </c>
    </row>
    <row r="1769" spans="1:7" ht="25.5" hidden="1" customHeight="1" x14ac:dyDescent="0.25">
      <c r="A1769" s="87" t="s">
        <v>60</v>
      </c>
      <c r="B1769" s="88" t="s">
        <v>104</v>
      </c>
      <c r="C1769" s="89">
        <v>42583</v>
      </c>
      <c r="D1769" s="88" t="s">
        <v>35</v>
      </c>
      <c r="E1769" s="88"/>
      <c r="F1769" s="88">
        <v>1</v>
      </c>
      <c r="G1769" s="90">
        <v>685.71</v>
      </c>
    </row>
    <row r="1770" spans="1:7" ht="25.5" hidden="1" customHeight="1" x14ac:dyDescent="0.25">
      <c r="A1770" s="87" t="s">
        <v>60</v>
      </c>
      <c r="B1770" s="88" t="s">
        <v>104</v>
      </c>
      <c r="C1770" s="89">
        <v>42583</v>
      </c>
      <c r="D1770" s="88" t="s">
        <v>21</v>
      </c>
      <c r="E1770" s="88"/>
      <c r="F1770" s="88">
        <v>59</v>
      </c>
      <c r="G1770" s="90">
        <v>25338.21</v>
      </c>
    </row>
    <row r="1771" spans="1:7" ht="25.5" hidden="1" customHeight="1" x14ac:dyDescent="0.25">
      <c r="A1771" s="87" t="s">
        <v>60</v>
      </c>
      <c r="B1771" s="88" t="s">
        <v>104</v>
      </c>
      <c r="C1771" s="89">
        <v>42583</v>
      </c>
      <c r="D1771" s="88" t="s">
        <v>10</v>
      </c>
      <c r="E1771" s="88"/>
      <c r="F1771" s="88">
        <v>43</v>
      </c>
      <c r="G1771" s="90">
        <v>15152.64</v>
      </c>
    </row>
    <row r="1772" spans="1:7" ht="25.5" hidden="1" customHeight="1" x14ac:dyDescent="0.25">
      <c r="A1772" s="87" t="s">
        <v>60</v>
      </c>
      <c r="B1772" s="88" t="s">
        <v>104</v>
      </c>
      <c r="C1772" s="89">
        <v>42583</v>
      </c>
      <c r="D1772" s="88" t="s">
        <v>11</v>
      </c>
      <c r="E1772" s="88"/>
      <c r="F1772" s="88">
        <v>5</v>
      </c>
      <c r="G1772" s="90">
        <v>2393.94</v>
      </c>
    </row>
    <row r="1773" spans="1:7" ht="25.5" hidden="1" customHeight="1" x14ac:dyDescent="0.25">
      <c r="A1773" s="87" t="s">
        <v>60</v>
      </c>
      <c r="B1773" s="88" t="s">
        <v>104</v>
      </c>
      <c r="C1773" s="89">
        <v>42583</v>
      </c>
      <c r="D1773" s="88">
        <v>11022332</v>
      </c>
      <c r="E1773" s="88"/>
      <c r="F1773" s="88">
        <v>2</v>
      </c>
      <c r="G1773" s="90">
        <v>1674.59</v>
      </c>
    </row>
    <row r="1774" spans="1:7" ht="25.5" hidden="1" customHeight="1" x14ac:dyDescent="0.25">
      <c r="A1774" s="87" t="s">
        <v>60</v>
      </c>
      <c r="B1774" s="88" t="s">
        <v>104</v>
      </c>
      <c r="C1774" s="89">
        <v>42583</v>
      </c>
      <c r="D1774" s="88" t="s">
        <v>23</v>
      </c>
      <c r="E1774" s="88"/>
      <c r="F1774" s="88">
        <v>45</v>
      </c>
      <c r="G1774" s="90">
        <v>27682.55</v>
      </c>
    </row>
    <row r="1775" spans="1:7" ht="25.5" hidden="1" customHeight="1" x14ac:dyDescent="0.25">
      <c r="A1775" s="87" t="s">
        <v>60</v>
      </c>
      <c r="B1775" s="88" t="s">
        <v>104</v>
      </c>
      <c r="C1775" s="89">
        <v>42583</v>
      </c>
      <c r="D1775" s="88" t="s">
        <v>13</v>
      </c>
      <c r="E1775" s="88"/>
      <c r="F1775" s="88">
        <v>171</v>
      </c>
      <c r="G1775" s="90">
        <v>46800.46</v>
      </c>
    </row>
    <row r="1776" spans="1:7" ht="25.5" hidden="1" customHeight="1" x14ac:dyDescent="0.25">
      <c r="A1776" s="87" t="s">
        <v>60</v>
      </c>
      <c r="B1776" s="88" t="s">
        <v>104</v>
      </c>
      <c r="C1776" s="89">
        <v>42583</v>
      </c>
      <c r="D1776" s="88" t="s">
        <v>14</v>
      </c>
      <c r="E1776" s="88"/>
      <c r="F1776" s="88">
        <v>23</v>
      </c>
      <c r="G1776" s="90">
        <v>8592.2800000000007</v>
      </c>
    </row>
    <row r="1777" spans="1:7" ht="25.5" hidden="1" customHeight="1" x14ac:dyDescent="0.25">
      <c r="A1777" s="87" t="s">
        <v>60</v>
      </c>
      <c r="B1777" s="88" t="s">
        <v>104</v>
      </c>
      <c r="C1777" s="89">
        <v>42583</v>
      </c>
      <c r="D1777" s="88">
        <v>11023432</v>
      </c>
      <c r="E1777" s="88"/>
      <c r="F1777" s="88">
        <v>14</v>
      </c>
      <c r="G1777" s="90">
        <v>6503.73</v>
      </c>
    </row>
    <row r="1778" spans="1:7" ht="25.5" hidden="1" customHeight="1" x14ac:dyDescent="0.25">
      <c r="A1778" s="87" t="s">
        <v>60</v>
      </c>
      <c r="B1778" s="88" t="s">
        <v>104</v>
      </c>
      <c r="C1778" s="89">
        <v>42583</v>
      </c>
      <c r="D1778" s="88" t="s">
        <v>50</v>
      </c>
      <c r="E1778" s="88"/>
      <c r="F1778" s="88">
        <v>10</v>
      </c>
      <c r="G1778" s="90">
        <v>4021.08</v>
      </c>
    </row>
    <row r="1779" spans="1:7" ht="25.5" hidden="1" customHeight="1" x14ac:dyDescent="0.25">
      <c r="A1779" s="94" t="s">
        <v>60</v>
      </c>
      <c r="B1779" s="95" t="s">
        <v>104</v>
      </c>
      <c r="C1779" s="96">
        <v>42583</v>
      </c>
      <c r="D1779" s="95" t="s">
        <v>61</v>
      </c>
      <c r="E1779" s="95"/>
      <c r="F1779" s="95">
        <v>144</v>
      </c>
      <c r="G1779" s="97">
        <v>69772.45</v>
      </c>
    </row>
    <row r="1780" spans="1:7" ht="25.5" hidden="1" customHeight="1" x14ac:dyDescent="0.25">
      <c r="A1780" s="87" t="s">
        <v>62</v>
      </c>
      <c r="B1780" s="95" t="s">
        <v>104</v>
      </c>
      <c r="C1780" s="96">
        <v>42583</v>
      </c>
      <c r="D1780" s="88" t="s">
        <v>18</v>
      </c>
      <c r="E1780" s="88"/>
      <c r="F1780" s="88">
        <v>14</v>
      </c>
      <c r="G1780" s="90">
        <v>3823.58</v>
      </c>
    </row>
    <row r="1781" spans="1:7" ht="25.5" hidden="1" customHeight="1" x14ac:dyDescent="0.25">
      <c r="A1781" s="87" t="s">
        <v>62</v>
      </c>
      <c r="B1781" s="88" t="s">
        <v>104</v>
      </c>
      <c r="C1781" s="89">
        <v>42583</v>
      </c>
      <c r="D1781" s="88" t="s">
        <v>8</v>
      </c>
      <c r="E1781" s="88"/>
      <c r="F1781" s="88">
        <v>3</v>
      </c>
      <c r="G1781" s="90">
        <v>649.42999999999995</v>
      </c>
    </row>
    <row r="1782" spans="1:7" ht="25.5" hidden="1" customHeight="1" x14ac:dyDescent="0.25">
      <c r="A1782" s="87" t="s">
        <v>62</v>
      </c>
      <c r="B1782" s="88" t="s">
        <v>104</v>
      </c>
      <c r="C1782" s="89">
        <v>42583</v>
      </c>
      <c r="D1782" s="88" t="s">
        <v>10</v>
      </c>
      <c r="E1782" s="88"/>
      <c r="F1782" s="88">
        <v>6</v>
      </c>
      <c r="G1782" s="90">
        <v>1917.3</v>
      </c>
    </row>
    <row r="1783" spans="1:7" ht="25.5" hidden="1" customHeight="1" x14ac:dyDescent="0.25">
      <c r="A1783" s="87" t="s">
        <v>62</v>
      </c>
      <c r="B1783" s="88" t="s">
        <v>104</v>
      </c>
      <c r="C1783" s="89">
        <v>42583</v>
      </c>
      <c r="D1783" s="88" t="s">
        <v>11</v>
      </c>
      <c r="E1783" s="88"/>
      <c r="F1783" s="88">
        <v>4</v>
      </c>
      <c r="G1783" s="90">
        <v>1047.74</v>
      </c>
    </row>
    <row r="1784" spans="1:7" ht="25.5" hidden="1" customHeight="1" x14ac:dyDescent="0.25">
      <c r="A1784" s="87" t="s">
        <v>62</v>
      </c>
      <c r="B1784" s="88" t="s">
        <v>104</v>
      </c>
      <c r="C1784" s="89">
        <v>42583</v>
      </c>
      <c r="D1784" s="88" t="s">
        <v>13</v>
      </c>
      <c r="E1784" s="88"/>
      <c r="F1784" s="88">
        <v>13</v>
      </c>
      <c r="G1784" s="90">
        <v>3341.31</v>
      </c>
    </row>
    <row r="1785" spans="1:7" ht="25.5" hidden="1" customHeight="1" x14ac:dyDescent="0.25">
      <c r="A1785" s="87" t="s">
        <v>62</v>
      </c>
      <c r="B1785" s="88" t="s">
        <v>104</v>
      </c>
      <c r="C1785" s="89">
        <v>42583</v>
      </c>
      <c r="D1785" s="88" t="s">
        <v>14</v>
      </c>
      <c r="E1785" s="88"/>
      <c r="F1785" s="88">
        <v>2</v>
      </c>
      <c r="G1785" s="90">
        <v>398.38</v>
      </c>
    </row>
    <row r="1786" spans="1:7" ht="25.5" hidden="1" customHeight="1" x14ac:dyDescent="0.25">
      <c r="A1786" s="87" t="s">
        <v>64</v>
      </c>
      <c r="B1786" s="88" t="s">
        <v>106</v>
      </c>
      <c r="C1786" s="89">
        <v>42583</v>
      </c>
      <c r="D1786" s="88" t="s">
        <v>18</v>
      </c>
      <c r="E1786" s="88"/>
      <c r="F1786" s="88">
        <v>1</v>
      </c>
      <c r="G1786" s="90">
        <v>304</v>
      </c>
    </row>
    <row r="1787" spans="1:7" ht="25.5" hidden="1" customHeight="1" x14ac:dyDescent="0.25">
      <c r="A1787" s="87" t="s">
        <v>64</v>
      </c>
      <c r="B1787" s="88" t="s">
        <v>106</v>
      </c>
      <c r="C1787" s="89">
        <v>42583</v>
      </c>
      <c r="D1787" s="88" t="s">
        <v>9</v>
      </c>
      <c r="E1787" s="88"/>
      <c r="F1787" s="88">
        <v>1</v>
      </c>
      <c r="G1787" s="90">
        <v>343.76</v>
      </c>
    </row>
    <row r="1788" spans="1:7" ht="25.5" hidden="1" customHeight="1" x14ac:dyDescent="0.25">
      <c r="A1788" s="87" t="s">
        <v>64</v>
      </c>
      <c r="B1788" s="88" t="s">
        <v>106</v>
      </c>
      <c r="C1788" s="89">
        <v>42583</v>
      </c>
      <c r="D1788" s="88" t="s">
        <v>34</v>
      </c>
      <c r="E1788" s="88"/>
      <c r="F1788" s="88">
        <v>1</v>
      </c>
      <c r="G1788" s="90">
        <v>1395.6</v>
      </c>
    </row>
    <row r="1789" spans="1:7" ht="25.5" hidden="1" customHeight="1" x14ac:dyDescent="0.25">
      <c r="A1789" s="87" t="s">
        <v>64</v>
      </c>
      <c r="B1789" s="88" t="s">
        <v>106</v>
      </c>
      <c r="C1789" s="89">
        <v>42583</v>
      </c>
      <c r="D1789" s="88" t="s">
        <v>21</v>
      </c>
      <c r="E1789" s="88"/>
      <c r="F1789" s="88">
        <v>2</v>
      </c>
      <c r="G1789" s="90">
        <v>806.36</v>
      </c>
    </row>
    <row r="1790" spans="1:7" ht="25.5" hidden="1" customHeight="1" x14ac:dyDescent="0.25">
      <c r="A1790" s="87" t="s">
        <v>64</v>
      </c>
      <c r="B1790" s="88" t="s">
        <v>106</v>
      </c>
      <c r="C1790" s="89">
        <v>42583</v>
      </c>
      <c r="D1790" s="88" t="s">
        <v>10</v>
      </c>
      <c r="E1790" s="88"/>
      <c r="F1790" s="88">
        <v>7</v>
      </c>
      <c r="G1790" s="90">
        <v>2609.6999999999998</v>
      </c>
    </row>
    <row r="1791" spans="1:7" ht="25.5" hidden="1" customHeight="1" x14ac:dyDescent="0.25">
      <c r="A1791" s="87" t="s">
        <v>64</v>
      </c>
      <c r="B1791" s="88" t="s">
        <v>106</v>
      </c>
      <c r="C1791" s="89">
        <v>42583</v>
      </c>
      <c r="D1791" s="88" t="s">
        <v>43</v>
      </c>
      <c r="E1791" s="88"/>
      <c r="F1791" s="88">
        <v>1</v>
      </c>
      <c r="G1791" s="90">
        <v>3000</v>
      </c>
    </row>
    <row r="1792" spans="1:7" ht="25.5" hidden="1" customHeight="1" x14ac:dyDescent="0.25">
      <c r="A1792" s="87" t="s">
        <v>64</v>
      </c>
      <c r="B1792" s="88" t="s">
        <v>106</v>
      </c>
      <c r="C1792" s="89">
        <v>42583</v>
      </c>
      <c r="D1792" s="88" t="s">
        <v>13</v>
      </c>
      <c r="E1792" s="88"/>
      <c r="F1792" s="88">
        <v>9</v>
      </c>
      <c r="G1792" s="90">
        <v>2480.0300000000002</v>
      </c>
    </row>
    <row r="1793" spans="1:7" ht="25.5" hidden="1" customHeight="1" x14ac:dyDescent="0.25">
      <c r="A1793" s="87" t="s">
        <v>64</v>
      </c>
      <c r="B1793" s="88" t="s">
        <v>106</v>
      </c>
      <c r="C1793" s="89">
        <v>42583</v>
      </c>
      <c r="D1793" s="88" t="s">
        <v>25</v>
      </c>
      <c r="E1793" s="88"/>
      <c r="F1793" s="88">
        <v>3</v>
      </c>
      <c r="G1793" s="90">
        <v>1026</v>
      </c>
    </row>
    <row r="1794" spans="1:7" ht="25.5" hidden="1" customHeight="1" x14ac:dyDescent="0.25">
      <c r="A1794" s="94" t="s">
        <v>64</v>
      </c>
      <c r="B1794" s="95" t="s">
        <v>106</v>
      </c>
      <c r="C1794" s="96">
        <v>42583</v>
      </c>
      <c r="D1794" s="95" t="s">
        <v>52</v>
      </c>
      <c r="E1794" s="95"/>
      <c r="F1794" s="95">
        <v>1</v>
      </c>
      <c r="G1794" s="97">
        <v>1271.5899999999999</v>
      </c>
    </row>
    <row r="1795" spans="1:7" ht="25.5" hidden="1" customHeight="1" x14ac:dyDescent="0.25">
      <c r="A1795" s="87" t="s">
        <v>75</v>
      </c>
      <c r="B1795" s="88" t="s">
        <v>283</v>
      </c>
      <c r="C1795" s="96">
        <v>42583</v>
      </c>
      <c r="D1795" s="88" t="s">
        <v>18</v>
      </c>
      <c r="E1795" s="88"/>
      <c r="F1795" s="88">
        <v>8</v>
      </c>
      <c r="G1795" s="90">
        <v>2432</v>
      </c>
    </row>
    <row r="1796" spans="1:7" ht="25.5" hidden="1" customHeight="1" x14ac:dyDescent="0.25">
      <c r="A1796" s="99" t="s">
        <v>75</v>
      </c>
      <c r="B1796" s="100" t="s">
        <v>283</v>
      </c>
      <c r="C1796" s="101">
        <v>42583</v>
      </c>
      <c r="D1796" s="100" t="s">
        <v>10</v>
      </c>
      <c r="E1796" s="100"/>
      <c r="F1796" s="100">
        <v>10</v>
      </c>
      <c r="G1796" s="102">
        <v>3800</v>
      </c>
    </row>
    <row r="1797" spans="1:7" ht="25.5" hidden="1" customHeight="1" x14ac:dyDescent="0.25">
      <c r="A1797" s="99" t="s">
        <v>75</v>
      </c>
      <c r="B1797" s="100" t="s">
        <v>283</v>
      </c>
      <c r="C1797" s="101">
        <v>42583</v>
      </c>
      <c r="D1797" s="100" t="s">
        <v>13</v>
      </c>
      <c r="E1797" s="100"/>
      <c r="F1797" s="100">
        <v>18</v>
      </c>
      <c r="G1797" s="102">
        <v>5428.84</v>
      </c>
    </row>
    <row r="1798" spans="1:7" ht="25.5" hidden="1" customHeight="1" x14ac:dyDescent="0.25">
      <c r="A1798" s="99" t="s">
        <v>65</v>
      </c>
      <c r="B1798" s="100" t="s">
        <v>104</v>
      </c>
      <c r="C1798" s="101">
        <v>42583</v>
      </c>
      <c r="D1798" s="100" t="s">
        <v>28</v>
      </c>
      <c r="E1798" s="100"/>
      <c r="F1798" s="100">
        <v>1</v>
      </c>
      <c r="G1798" s="102">
        <v>1200</v>
      </c>
    </row>
    <row r="1799" spans="1:7" ht="25.5" hidden="1" customHeight="1" x14ac:dyDescent="0.25">
      <c r="A1799" s="99" t="s">
        <v>65</v>
      </c>
      <c r="B1799" s="100" t="s">
        <v>104</v>
      </c>
      <c r="C1799" s="101">
        <v>42583</v>
      </c>
      <c r="D1799" s="100" t="s">
        <v>9</v>
      </c>
      <c r="E1799" s="100"/>
      <c r="F1799" s="100">
        <v>4</v>
      </c>
      <c r="G1799" s="102">
        <v>2816</v>
      </c>
    </row>
    <row r="1800" spans="1:7" ht="25.5" hidden="1" customHeight="1" x14ac:dyDescent="0.25">
      <c r="A1800" s="99" t="s">
        <v>65</v>
      </c>
      <c r="B1800" s="100" t="s">
        <v>104</v>
      </c>
      <c r="C1800" s="101">
        <v>42583</v>
      </c>
      <c r="D1800" s="100" t="s">
        <v>66</v>
      </c>
      <c r="E1800" s="100"/>
      <c r="F1800" s="100">
        <v>10</v>
      </c>
      <c r="G1800" s="102">
        <v>27360</v>
      </c>
    </row>
    <row r="1801" spans="1:7" ht="25.5" hidden="1" customHeight="1" x14ac:dyDescent="0.25">
      <c r="A1801" s="99" t="s">
        <v>65</v>
      </c>
      <c r="B1801" s="100" t="s">
        <v>104</v>
      </c>
      <c r="C1801" s="101">
        <v>42583</v>
      </c>
      <c r="D1801" s="100" t="s">
        <v>67</v>
      </c>
      <c r="E1801" s="100"/>
      <c r="F1801" s="100">
        <v>6</v>
      </c>
      <c r="G1801" s="102">
        <v>9937.8799999999992</v>
      </c>
    </row>
    <row r="1802" spans="1:7" ht="25.5" hidden="1" customHeight="1" x14ac:dyDescent="0.25">
      <c r="A1802" s="99" t="s">
        <v>65</v>
      </c>
      <c r="B1802" s="100" t="s">
        <v>104</v>
      </c>
      <c r="C1802" s="101">
        <v>42583</v>
      </c>
      <c r="D1802" s="100" t="s">
        <v>36</v>
      </c>
      <c r="E1802" s="100"/>
      <c r="F1802" s="100">
        <v>7</v>
      </c>
      <c r="G1802" s="102">
        <v>6619.68</v>
      </c>
    </row>
    <row r="1803" spans="1:7" ht="25.5" hidden="1" customHeight="1" x14ac:dyDescent="0.25">
      <c r="A1803" s="99" t="s">
        <v>65</v>
      </c>
      <c r="B1803" s="100" t="s">
        <v>104</v>
      </c>
      <c r="C1803" s="101">
        <v>42583</v>
      </c>
      <c r="D1803" s="100" t="s">
        <v>12</v>
      </c>
      <c r="E1803" s="100"/>
      <c r="F1803" s="100">
        <v>1</v>
      </c>
      <c r="G1803" s="102">
        <v>880</v>
      </c>
    </row>
    <row r="1804" spans="1:7" ht="25.5" hidden="1" customHeight="1" x14ac:dyDescent="0.25">
      <c r="A1804" s="99" t="s">
        <v>65</v>
      </c>
      <c r="B1804" s="100" t="s">
        <v>104</v>
      </c>
      <c r="C1804" s="101">
        <v>42583</v>
      </c>
      <c r="D1804" s="100" t="s">
        <v>70</v>
      </c>
      <c r="E1804" s="100"/>
      <c r="F1804" s="100">
        <v>3</v>
      </c>
      <c r="G1804" s="102">
        <v>9540.24</v>
      </c>
    </row>
    <row r="1805" spans="1:7" ht="25.5" hidden="1" customHeight="1" x14ac:dyDescent="0.25">
      <c r="A1805" s="99" t="s">
        <v>65</v>
      </c>
      <c r="B1805" s="100" t="s">
        <v>104</v>
      </c>
      <c r="C1805" s="101">
        <v>42583</v>
      </c>
      <c r="D1805" s="100" t="s">
        <v>71</v>
      </c>
      <c r="E1805" s="100"/>
      <c r="F1805" s="100">
        <v>2</v>
      </c>
      <c r="G1805" s="102">
        <v>4120.43</v>
      </c>
    </row>
    <row r="1806" spans="1:7" ht="25.5" hidden="1" customHeight="1" x14ac:dyDescent="0.25">
      <c r="A1806" s="99" t="s">
        <v>65</v>
      </c>
      <c r="B1806" s="100" t="s">
        <v>104</v>
      </c>
      <c r="C1806" s="101">
        <v>42583</v>
      </c>
      <c r="D1806" s="100" t="s">
        <v>15</v>
      </c>
      <c r="E1806" s="100"/>
      <c r="F1806" s="100">
        <v>2</v>
      </c>
      <c r="G1806" s="102">
        <v>1408</v>
      </c>
    </row>
    <row r="1807" spans="1:7" ht="25.5" hidden="1" customHeight="1" x14ac:dyDescent="0.25">
      <c r="A1807" s="99" t="s">
        <v>65</v>
      </c>
      <c r="B1807" s="100" t="s">
        <v>104</v>
      </c>
      <c r="C1807" s="101">
        <v>42583</v>
      </c>
      <c r="D1807" s="100" t="s">
        <v>90</v>
      </c>
      <c r="E1807" s="100"/>
      <c r="F1807" s="100">
        <v>3</v>
      </c>
      <c r="G1807" s="102">
        <v>8208</v>
      </c>
    </row>
    <row r="1808" spans="1:7" ht="25.5" hidden="1" customHeight="1" x14ac:dyDescent="0.25">
      <c r="A1808" s="99" t="s">
        <v>65</v>
      </c>
      <c r="B1808" s="100" t="s">
        <v>104</v>
      </c>
      <c r="C1808" s="101">
        <v>42583</v>
      </c>
      <c r="D1808" s="100" t="s">
        <v>207</v>
      </c>
      <c r="E1808" s="100"/>
      <c r="F1808" s="100">
        <v>1</v>
      </c>
      <c r="G1808" s="102">
        <v>2420</v>
      </c>
    </row>
    <row r="1809" spans="1:7" ht="25.5" hidden="1" customHeight="1" x14ac:dyDescent="0.25">
      <c r="A1809" s="99" t="s">
        <v>65</v>
      </c>
      <c r="B1809" s="100" t="s">
        <v>104</v>
      </c>
      <c r="C1809" s="101">
        <v>42583</v>
      </c>
      <c r="D1809" s="100" t="s">
        <v>26</v>
      </c>
      <c r="E1809" s="100"/>
      <c r="F1809" s="100">
        <v>2</v>
      </c>
      <c r="G1809" s="102">
        <v>1584</v>
      </c>
    </row>
    <row r="1810" spans="1:7" ht="25.5" hidden="1" customHeight="1" x14ac:dyDescent="0.25">
      <c r="A1810" s="99" t="s">
        <v>65</v>
      </c>
      <c r="B1810" s="100" t="s">
        <v>104</v>
      </c>
      <c r="C1810" s="101">
        <v>42583</v>
      </c>
      <c r="D1810" s="100" t="s">
        <v>72</v>
      </c>
      <c r="E1810" s="100"/>
      <c r="F1810" s="100">
        <v>5</v>
      </c>
      <c r="G1810" s="102">
        <v>14354.71</v>
      </c>
    </row>
    <row r="1811" spans="1:7" ht="25.5" hidden="1" customHeight="1" x14ac:dyDescent="0.25">
      <c r="A1811" s="99" t="s">
        <v>65</v>
      </c>
      <c r="B1811" s="100" t="s">
        <v>104</v>
      </c>
      <c r="C1811" s="101">
        <v>42583</v>
      </c>
      <c r="D1811" s="100" t="s">
        <v>73</v>
      </c>
      <c r="E1811" s="100"/>
      <c r="F1811" s="100">
        <v>3</v>
      </c>
      <c r="G1811" s="102">
        <v>5465.02</v>
      </c>
    </row>
    <row r="1812" spans="1:7" ht="25.5" hidden="1" customHeight="1" x14ac:dyDescent="0.25">
      <c r="A1812" s="99" t="s">
        <v>65</v>
      </c>
      <c r="B1812" s="100" t="s">
        <v>104</v>
      </c>
      <c r="C1812" s="101">
        <v>42583</v>
      </c>
      <c r="D1812" s="100" t="s">
        <v>92</v>
      </c>
      <c r="E1812" s="100"/>
      <c r="F1812" s="100">
        <v>1</v>
      </c>
      <c r="G1812" s="102">
        <v>990</v>
      </c>
    </row>
    <row r="1813" spans="1:7" ht="25.5" hidden="1" customHeight="1" x14ac:dyDescent="0.25">
      <c r="A1813" s="99" t="s">
        <v>65</v>
      </c>
      <c r="B1813" s="100" t="s">
        <v>104</v>
      </c>
      <c r="C1813" s="101">
        <v>42583</v>
      </c>
      <c r="D1813" s="100" t="s">
        <v>54</v>
      </c>
      <c r="E1813" s="100"/>
      <c r="F1813" s="100">
        <v>1</v>
      </c>
      <c r="G1813" s="102">
        <v>1080</v>
      </c>
    </row>
    <row r="1814" spans="1:7" ht="25.5" hidden="1" customHeight="1" x14ac:dyDescent="0.25">
      <c r="A1814" s="99" t="s">
        <v>65</v>
      </c>
      <c r="B1814" s="100" t="s">
        <v>104</v>
      </c>
      <c r="C1814" s="101">
        <v>42583</v>
      </c>
      <c r="D1814" s="100" t="s">
        <v>284</v>
      </c>
      <c r="E1814" s="100"/>
      <c r="F1814" s="100">
        <v>1</v>
      </c>
      <c r="G1814" s="102">
        <v>3420</v>
      </c>
    </row>
    <row r="1815" spans="1:7" ht="25.5" hidden="1" customHeight="1" x14ac:dyDescent="0.25">
      <c r="A1815" s="99" t="s">
        <v>76</v>
      </c>
      <c r="B1815" s="100" t="s">
        <v>99</v>
      </c>
      <c r="C1815" s="101">
        <v>42583</v>
      </c>
      <c r="D1815" s="100" t="s">
        <v>18</v>
      </c>
      <c r="E1815" s="100"/>
      <c r="F1815" s="100">
        <v>32</v>
      </c>
      <c r="G1815" s="102">
        <v>8830.36</v>
      </c>
    </row>
    <row r="1816" spans="1:7" ht="25.5" hidden="1" customHeight="1" x14ac:dyDescent="0.25">
      <c r="A1816" s="99" t="s">
        <v>76</v>
      </c>
      <c r="B1816" s="100" t="s">
        <v>99</v>
      </c>
      <c r="C1816" s="101">
        <v>42583</v>
      </c>
      <c r="D1816" s="100" t="s">
        <v>9</v>
      </c>
      <c r="E1816" s="100"/>
      <c r="F1816" s="100">
        <v>3</v>
      </c>
      <c r="G1816" s="102">
        <v>1840.88</v>
      </c>
    </row>
    <row r="1817" spans="1:7" ht="25.5" hidden="1" customHeight="1" x14ac:dyDescent="0.25">
      <c r="A1817" s="99" t="s">
        <v>76</v>
      </c>
      <c r="B1817" s="100" t="s">
        <v>99</v>
      </c>
      <c r="C1817" s="101">
        <v>42583</v>
      </c>
      <c r="D1817" s="100" t="s">
        <v>35</v>
      </c>
      <c r="E1817" s="100"/>
      <c r="F1817" s="100">
        <v>2</v>
      </c>
      <c r="G1817" s="102">
        <v>920</v>
      </c>
    </row>
    <row r="1818" spans="1:7" ht="25.5" hidden="1" customHeight="1" x14ac:dyDescent="0.25">
      <c r="A1818" s="99" t="s">
        <v>76</v>
      </c>
      <c r="B1818" s="100" t="s">
        <v>99</v>
      </c>
      <c r="C1818" s="101">
        <v>42583</v>
      </c>
      <c r="D1818" s="100" t="s">
        <v>21</v>
      </c>
      <c r="E1818" s="100"/>
      <c r="F1818" s="100">
        <v>1</v>
      </c>
      <c r="G1818" s="102">
        <v>640</v>
      </c>
    </row>
    <row r="1819" spans="1:7" ht="25.5" hidden="1" customHeight="1" x14ac:dyDescent="0.25">
      <c r="A1819" s="99" t="s">
        <v>76</v>
      </c>
      <c r="B1819" s="100" t="s">
        <v>99</v>
      </c>
      <c r="C1819" s="101">
        <v>42583</v>
      </c>
      <c r="D1819" s="100" t="s">
        <v>22</v>
      </c>
      <c r="E1819" s="100"/>
      <c r="F1819" s="100">
        <v>8</v>
      </c>
      <c r="G1819" s="102">
        <v>1529.6</v>
      </c>
    </row>
    <row r="1820" spans="1:7" ht="25.5" hidden="1" customHeight="1" x14ac:dyDescent="0.25">
      <c r="A1820" s="99" t="s">
        <v>76</v>
      </c>
      <c r="B1820" s="100" t="s">
        <v>99</v>
      </c>
      <c r="C1820" s="101">
        <v>42583</v>
      </c>
      <c r="D1820" s="100" t="s">
        <v>10</v>
      </c>
      <c r="E1820" s="100"/>
      <c r="F1820" s="100">
        <v>29</v>
      </c>
      <c r="G1820" s="102">
        <v>10500</v>
      </c>
    </row>
    <row r="1821" spans="1:7" ht="25.5" hidden="1" customHeight="1" x14ac:dyDescent="0.25">
      <c r="A1821" s="99" t="s">
        <v>76</v>
      </c>
      <c r="B1821" s="100" t="s">
        <v>99</v>
      </c>
      <c r="C1821" s="101">
        <v>42583</v>
      </c>
      <c r="D1821" s="100" t="s">
        <v>11</v>
      </c>
      <c r="E1821" s="100"/>
      <c r="F1821" s="100">
        <v>1</v>
      </c>
      <c r="G1821" s="102">
        <v>550</v>
      </c>
    </row>
    <row r="1822" spans="1:7" ht="25.5" hidden="1" customHeight="1" x14ac:dyDescent="0.25">
      <c r="A1822" s="99" t="s">
        <v>76</v>
      </c>
      <c r="B1822" s="100" t="s">
        <v>99</v>
      </c>
      <c r="C1822" s="101">
        <v>42583</v>
      </c>
      <c r="D1822" s="100">
        <v>11022332</v>
      </c>
      <c r="E1822" s="100"/>
      <c r="F1822" s="100">
        <v>1</v>
      </c>
      <c r="G1822" s="102">
        <v>880</v>
      </c>
    </row>
    <row r="1823" spans="1:7" ht="25.5" hidden="1" customHeight="1" x14ac:dyDescent="0.25">
      <c r="A1823" s="99" t="s">
        <v>76</v>
      </c>
      <c r="B1823" s="100" t="s">
        <v>99</v>
      </c>
      <c r="C1823" s="101">
        <v>42583</v>
      </c>
      <c r="D1823" s="100" t="s">
        <v>45</v>
      </c>
      <c r="E1823" s="100"/>
      <c r="F1823" s="100">
        <v>1</v>
      </c>
      <c r="G1823" s="102">
        <v>540</v>
      </c>
    </row>
    <row r="1824" spans="1:7" ht="25.5" hidden="1" customHeight="1" x14ac:dyDescent="0.25">
      <c r="A1824" s="99" t="s">
        <v>76</v>
      </c>
      <c r="B1824" s="100" t="s">
        <v>99</v>
      </c>
      <c r="C1824" s="101">
        <v>42583</v>
      </c>
      <c r="D1824" s="100" t="s">
        <v>23</v>
      </c>
      <c r="E1824" s="100"/>
      <c r="F1824" s="100">
        <v>1</v>
      </c>
      <c r="G1824" s="102">
        <v>800</v>
      </c>
    </row>
    <row r="1825" spans="1:7" ht="25.5" hidden="1" customHeight="1" x14ac:dyDescent="0.25">
      <c r="A1825" s="99" t="s">
        <v>76</v>
      </c>
      <c r="B1825" s="100" t="s">
        <v>99</v>
      </c>
      <c r="C1825" s="101">
        <v>42583</v>
      </c>
      <c r="D1825" s="100" t="s">
        <v>24</v>
      </c>
      <c r="E1825" s="100"/>
      <c r="F1825" s="100">
        <v>3</v>
      </c>
      <c r="G1825" s="102">
        <v>670</v>
      </c>
    </row>
    <row r="1826" spans="1:7" ht="25.5" hidden="1" customHeight="1" x14ac:dyDescent="0.25">
      <c r="A1826" s="99" t="s">
        <v>76</v>
      </c>
      <c r="B1826" s="100" t="s">
        <v>99</v>
      </c>
      <c r="C1826" s="101">
        <v>42583</v>
      </c>
      <c r="D1826" s="100" t="s">
        <v>13</v>
      </c>
      <c r="E1826" s="100"/>
      <c r="F1826" s="100">
        <v>21</v>
      </c>
      <c r="G1826" s="102">
        <v>6334.96</v>
      </c>
    </row>
    <row r="1827" spans="1:7" ht="25.5" hidden="1" customHeight="1" x14ac:dyDescent="0.25">
      <c r="A1827" s="99" t="s">
        <v>76</v>
      </c>
      <c r="B1827" s="100" t="s">
        <v>99</v>
      </c>
      <c r="C1827" s="101">
        <v>42583</v>
      </c>
      <c r="D1827" s="100" t="s">
        <v>15</v>
      </c>
      <c r="E1827" s="100"/>
      <c r="F1827" s="100">
        <v>2</v>
      </c>
      <c r="G1827" s="102">
        <v>1336</v>
      </c>
    </row>
    <row r="1828" spans="1:7" ht="25.5" hidden="1" customHeight="1" x14ac:dyDescent="0.25">
      <c r="A1828" s="99" t="s">
        <v>76</v>
      </c>
      <c r="B1828" s="100" t="s">
        <v>99</v>
      </c>
      <c r="C1828" s="101">
        <v>42583</v>
      </c>
      <c r="D1828" s="100" t="s">
        <v>50</v>
      </c>
      <c r="E1828" s="100"/>
      <c r="F1828" s="100">
        <v>1</v>
      </c>
      <c r="G1828" s="102">
        <v>488</v>
      </c>
    </row>
    <row r="1829" spans="1:7" ht="25.5" hidden="1" customHeight="1" x14ac:dyDescent="0.25">
      <c r="A1829" s="99" t="s">
        <v>76</v>
      </c>
      <c r="B1829" s="100" t="s">
        <v>99</v>
      </c>
      <c r="C1829" s="101">
        <v>42583</v>
      </c>
      <c r="D1829" s="100" t="s">
        <v>16</v>
      </c>
      <c r="E1829" s="100"/>
      <c r="F1829" s="100">
        <v>3</v>
      </c>
      <c r="G1829" s="102">
        <v>600</v>
      </c>
    </row>
    <row r="1830" spans="1:7" ht="25.5" hidden="1" customHeight="1" x14ac:dyDescent="0.25">
      <c r="A1830" s="99" t="s">
        <v>76</v>
      </c>
      <c r="B1830" s="100" t="s">
        <v>99</v>
      </c>
      <c r="C1830" s="101">
        <v>42583</v>
      </c>
      <c r="D1830" s="100" t="s">
        <v>25</v>
      </c>
      <c r="E1830" s="100"/>
      <c r="F1830" s="100">
        <v>12</v>
      </c>
      <c r="G1830" s="102">
        <v>3788.73</v>
      </c>
    </row>
    <row r="1831" spans="1:7" ht="25.5" hidden="1" customHeight="1" x14ac:dyDescent="0.25">
      <c r="A1831" s="99" t="s">
        <v>76</v>
      </c>
      <c r="B1831" s="100" t="s">
        <v>99</v>
      </c>
      <c r="C1831" s="101">
        <v>42583</v>
      </c>
      <c r="D1831" s="100" t="s">
        <v>55</v>
      </c>
      <c r="E1831" s="100"/>
      <c r="F1831" s="100">
        <v>1</v>
      </c>
      <c r="G1831" s="102">
        <v>225</v>
      </c>
    </row>
    <row r="1832" spans="1:7" ht="25.5" hidden="1" customHeight="1" x14ac:dyDescent="0.25">
      <c r="A1832" s="99" t="s">
        <v>78</v>
      </c>
      <c r="B1832" s="103" t="s">
        <v>102</v>
      </c>
      <c r="C1832" s="101">
        <v>42583</v>
      </c>
      <c r="D1832" s="103" t="s">
        <v>18</v>
      </c>
      <c r="E1832" s="103"/>
      <c r="F1832" s="104">
        <v>2</v>
      </c>
      <c r="G1832" s="105">
        <v>477.72</v>
      </c>
    </row>
    <row r="1833" spans="1:7" ht="25.5" hidden="1" customHeight="1" x14ac:dyDescent="0.25">
      <c r="A1833" s="99" t="s">
        <v>78</v>
      </c>
      <c r="B1833" s="103" t="s">
        <v>102</v>
      </c>
      <c r="C1833" s="101">
        <v>42583</v>
      </c>
      <c r="D1833" s="103" t="s">
        <v>8</v>
      </c>
      <c r="E1833" s="103"/>
      <c r="F1833" s="104">
        <v>1</v>
      </c>
      <c r="G1833" s="105">
        <v>440</v>
      </c>
    </row>
    <row r="1834" spans="1:7" ht="25.5" hidden="1" customHeight="1" x14ac:dyDescent="0.25">
      <c r="A1834" s="99" t="s">
        <v>78</v>
      </c>
      <c r="B1834" s="103" t="s">
        <v>102</v>
      </c>
      <c r="C1834" s="101">
        <v>42583</v>
      </c>
      <c r="D1834" s="103" t="s">
        <v>10</v>
      </c>
      <c r="E1834" s="103"/>
      <c r="F1834" s="104">
        <v>2</v>
      </c>
      <c r="G1834" s="105">
        <v>760</v>
      </c>
    </row>
    <row r="1835" spans="1:7" ht="25.5" hidden="1" customHeight="1" x14ac:dyDescent="0.25">
      <c r="A1835" s="99" t="s">
        <v>78</v>
      </c>
      <c r="B1835" s="103" t="s">
        <v>102</v>
      </c>
      <c r="C1835" s="101">
        <v>42583</v>
      </c>
      <c r="D1835" s="103" t="s">
        <v>11</v>
      </c>
      <c r="E1835" s="103"/>
      <c r="F1835" s="104">
        <v>4</v>
      </c>
      <c r="G1835" s="105">
        <v>2055.4699999999998</v>
      </c>
    </row>
    <row r="1836" spans="1:7" ht="25.5" hidden="1" customHeight="1" x14ac:dyDescent="0.25">
      <c r="A1836" s="99" t="s">
        <v>78</v>
      </c>
      <c r="B1836" s="103" t="s">
        <v>102</v>
      </c>
      <c r="C1836" s="101">
        <v>42583</v>
      </c>
      <c r="D1836" s="103" t="s">
        <v>13</v>
      </c>
      <c r="E1836" s="103"/>
      <c r="F1836" s="104">
        <v>2</v>
      </c>
      <c r="G1836" s="105">
        <v>532.74</v>
      </c>
    </row>
    <row r="1837" spans="1:7" ht="25.5" hidden="1" customHeight="1" x14ac:dyDescent="0.25">
      <c r="A1837" s="99" t="s">
        <v>78</v>
      </c>
      <c r="B1837" s="103" t="s">
        <v>102</v>
      </c>
      <c r="C1837" s="101">
        <v>42583</v>
      </c>
      <c r="D1837" s="103" t="s">
        <v>14</v>
      </c>
      <c r="E1837" s="103"/>
      <c r="F1837" s="104">
        <v>5</v>
      </c>
      <c r="G1837" s="105">
        <v>2200</v>
      </c>
    </row>
    <row r="1838" spans="1:7" ht="25.5" hidden="1" customHeight="1" x14ac:dyDescent="0.25">
      <c r="A1838" s="99" t="s">
        <v>78</v>
      </c>
      <c r="B1838" s="103" t="s">
        <v>102</v>
      </c>
      <c r="C1838" s="101">
        <v>42583</v>
      </c>
      <c r="D1838" s="103" t="s">
        <v>25</v>
      </c>
      <c r="E1838" s="103"/>
      <c r="F1838" s="104">
        <v>1</v>
      </c>
      <c r="G1838" s="105">
        <v>342</v>
      </c>
    </row>
    <row r="1839" spans="1:7" ht="25.5" hidden="1" customHeight="1" x14ac:dyDescent="0.25">
      <c r="A1839" s="99" t="s">
        <v>79</v>
      </c>
      <c r="B1839" s="99" t="s">
        <v>169</v>
      </c>
      <c r="C1839" s="101">
        <v>42583</v>
      </c>
      <c r="D1839" s="103" t="s">
        <v>18</v>
      </c>
      <c r="E1839" s="103"/>
      <c r="F1839" s="104">
        <v>22</v>
      </c>
      <c r="G1839" s="105">
        <v>6102.33</v>
      </c>
    </row>
    <row r="1840" spans="1:7" ht="25.5" hidden="1" customHeight="1" x14ac:dyDescent="0.25">
      <c r="A1840" s="99" t="s">
        <v>79</v>
      </c>
      <c r="B1840" s="99" t="s">
        <v>169</v>
      </c>
      <c r="C1840" s="101">
        <v>42583</v>
      </c>
      <c r="D1840" s="103" t="s">
        <v>28</v>
      </c>
      <c r="E1840" s="103"/>
      <c r="F1840" s="104">
        <v>4</v>
      </c>
      <c r="G1840" s="105">
        <v>3928.24</v>
      </c>
    </row>
    <row r="1841" spans="1:7" ht="25.5" hidden="1" customHeight="1" x14ac:dyDescent="0.25">
      <c r="A1841" s="99" t="s">
        <v>79</v>
      </c>
      <c r="B1841" s="99" t="s">
        <v>169</v>
      </c>
      <c r="C1841" s="101">
        <v>42583</v>
      </c>
      <c r="D1841" s="103" t="s">
        <v>29</v>
      </c>
      <c r="E1841" s="103"/>
      <c r="F1841" s="104">
        <v>1</v>
      </c>
      <c r="G1841" s="105">
        <v>680</v>
      </c>
    </row>
    <row r="1842" spans="1:7" ht="25.5" hidden="1" customHeight="1" x14ac:dyDescent="0.25">
      <c r="A1842" s="99" t="s">
        <v>79</v>
      </c>
      <c r="B1842" s="99" t="s">
        <v>169</v>
      </c>
      <c r="C1842" s="101">
        <v>42583</v>
      </c>
      <c r="D1842" s="103" t="s">
        <v>30</v>
      </c>
      <c r="E1842" s="103"/>
      <c r="F1842" s="104">
        <v>3</v>
      </c>
      <c r="G1842" s="105">
        <v>2720.95</v>
      </c>
    </row>
    <row r="1843" spans="1:7" ht="25.5" hidden="1" customHeight="1" x14ac:dyDescent="0.25">
      <c r="A1843" s="99" t="s">
        <v>79</v>
      </c>
      <c r="B1843" s="99" t="s">
        <v>169</v>
      </c>
      <c r="C1843" s="101">
        <v>42583</v>
      </c>
      <c r="D1843" s="103" t="s">
        <v>32</v>
      </c>
      <c r="E1843" s="103"/>
      <c r="F1843" s="104">
        <v>3</v>
      </c>
      <c r="G1843" s="105">
        <v>1656.69</v>
      </c>
    </row>
    <row r="1844" spans="1:7" ht="25.5" hidden="1" customHeight="1" x14ac:dyDescent="0.25">
      <c r="A1844" s="99" t="s">
        <v>79</v>
      </c>
      <c r="B1844" s="99" t="s">
        <v>169</v>
      </c>
      <c r="C1844" s="101">
        <v>42583</v>
      </c>
      <c r="D1844" s="103" t="s">
        <v>8</v>
      </c>
      <c r="E1844" s="103"/>
      <c r="F1844" s="104">
        <v>32</v>
      </c>
      <c r="G1844" s="105">
        <v>12193.79</v>
      </c>
    </row>
    <row r="1845" spans="1:7" ht="25.5" hidden="1" customHeight="1" x14ac:dyDescent="0.25">
      <c r="A1845" s="99" t="s">
        <v>79</v>
      </c>
      <c r="B1845" s="99" t="s">
        <v>169</v>
      </c>
      <c r="C1845" s="101">
        <v>42583</v>
      </c>
      <c r="D1845" s="103" t="s">
        <v>9</v>
      </c>
      <c r="E1845" s="103"/>
      <c r="F1845" s="104">
        <v>5</v>
      </c>
      <c r="G1845" s="105">
        <v>3011.33</v>
      </c>
    </row>
    <row r="1846" spans="1:7" ht="25.5" hidden="1" customHeight="1" x14ac:dyDescent="0.25">
      <c r="A1846" s="99" t="s">
        <v>79</v>
      </c>
      <c r="B1846" s="99" t="s">
        <v>169</v>
      </c>
      <c r="C1846" s="101">
        <v>42583</v>
      </c>
      <c r="D1846" s="103" t="s">
        <v>34</v>
      </c>
      <c r="E1846" s="103"/>
      <c r="F1846" s="104">
        <v>5</v>
      </c>
      <c r="G1846" s="105">
        <v>9545.18</v>
      </c>
    </row>
    <row r="1847" spans="1:7" ht="25.5" hidden="1" customHeight="1" x14ac:dyDescent="0.25">
      <c r="A1847" s="99" t="s">
        <v>79</v>
      </c>
      <c r="B1847" s="99" t="s">
        <v>169</v>
      </c>
      <c r="C1847" s="101">
        <v>42583</v>
      </c>
      <c r="D1847" s="103" t="s">
        <v>35</v>
      </c>
      <c r="E1847" s="103"/>
      <c r="F1847" s="104">
        <v>8</v>
      </c>
      <c r="G1847" s="105">
        <v>6484.59</v>
      </c>
    </row>
    <row r="1848" spans="1:7" ht="25.5" hidden="1" customHeight="1" x14ac:dyDescent="0.25">
      <c r="A1848" s="99" t="s">
        <v>79</v>
      </c>
      <c r="B1848" s="99" t="s">
        <v>169</v>
      </c>
      <c r="C1848" s="101">
        <v>42583</v>
      </c>
      <c r="D1848" s="103" t="s">
        <v>36</v>
      </c>
      <c r="E1848" s="103"/>
      <c r="F1848" s="104">
        <v>6</v>
      </c>
      <c r="G1848" s="105">
        <v>4965.95</v>
      </c>
    </row>
    <row r="1849" spans="1:7" ht="25.5" hidden="1" customHeight="1" x14ac:dyDescent="0.25">
      <c r="A1849" s="99" t="s">
        <v>79</v>
      </c>
      <c r="B1849" s="99" t="s">
        <v>169</v>
      </c>
      <c r="C1849" s="101">
        <v>42583</v>
      </c>
      <c r="D1849" s="103" t="s">
        <v>21</v>
      </c>
      <c r="E1849" s="103"/>
      <c r="F1849" s="104">
        <v>9</v>
      </c>
      <c r="G1849" s="105">
        <v>5075.55</v>
      </c>
    </row>
    <row r="1850" spans="1:7" ht="25.5" hidden="1" customHeight="1" x14ac:dyDescent="0.25">
      <c r="A1850" s="99" t="s">
        <v>79</v>
      </c>
      <c r="B1850" s="99" t="s">
        <v>169</v>
      </c>
      <c r="C1850" s="101">
        <v>42583</v>
      </c>
      <c r="D1850" s="103" t="s">
        <v>10</v>
      </c>
      <c r="E1850" s="103"/>
      <c r="F1850" s="104">
        <v>14</v>
      </c>
      <c r="G1850" s="105">
        <v>5032.17</v>
      </c>
    </row>
    <row r="1851" spans="1:7" ht="25.5" hidden="1" customHeight="1" x14ac:dyDescent="0.25">
      <c r="A1851" s="99" t="s">
        <v>79</v>
      </c>
      <c r="B1851" s="99" t="s">
        <v>169</v>
      </c>
      <c r="C1851" s="101">
        <v>42583</v>
      </c>
      <c r="D1851" s="103" t="s">
        <v>38</v>
      </c>
      <c r="E1851" s="103"/>
      <c r="F1851" s="104">
        <v>1</v>
      </c>
      <c r="G1851" s="105">
        <v>1056.6099999999999</v>
      </c>
    </row>
    <row r="1852" spans="1:7" ht="25.5" hidden="1" customHeight="1" x14ac:dyDescent="0.25">
      <c r="A1852" s="99" t="s">
        <v>79</v>
      </c>
      <c r="B1852" s="99" t="s">
        <v>169</v>
      </c>
      <c r="C1852" s="101">
        <v>42583</v>
      </c>
      <c r="D1852" s="103" t="s">
        <v>11</v>
      </c>
      <c r="E1852" s="103"/>
      <c r="F1852" s="104">
        <v>32</v>
      </c>
      <c r="G1852" s="105">
        <v>16310.5</v>
      </c>
    </row>
    <row r="1853" spans="1:7" ht="25.5" hidden="1" customHeight="1" x14ac:dyDescent="0.25">
      <c r="A1853" s="99" t="s">
        <v>79</v>
      </c>
      <c r="B1853" s="99" t="s">
        <v>169</v>
      </c>
      <c r="C1853" s="101">
        <v>42583</v>
      </c>
      <c r="D1853" s="103" t="s">
        <v>12</v>
      </c>
      <c r="E1853" s="103"/>
      <c r="F1853" s="104">
        <v>2</v>
      </c>
      <c r="G1853" s="105">
        <v>1648.56</v>
      </c>
    </row>
    <row r="1854" spans="1:7" ht="25.5" hidden="1" customHeight="1" x14ac:dyDescent="0.25">
      <c r="A1854" s="99" t="s">
        <v>79</v>
      </c>
      <c r="B1854" s="99" t="s">
        <v>169</v>
      </c>
      <c r="C1854" s="101">
        <v>42583</v>
      </c>
      <c r="D1854" s="103" t="s">
        <v>71</v>
      </c>
      <c r="E1854" s="103"/>
      <c r="F1854" s="104">
        <v>1</v>
      </c>
      <c r="G1854" s="105">
        <v>1467.42</v>
      </c>
    </row>
    <row r="1855" spans="1:7" ht="25.5" hidden="1" customHeight="1" x14ac:dyDescent="0.25">
      <c r="A1855" s="99" t="s">
        <v>79</v>
      </c>
      <c r="B1855" s="99" t="s">
        <v>169</v>
      </c>
      <c r="C1855" s="101">
        <v>42583</v>
      </c>
      <c r="D1855" s="103" t="s">
        <v>43</v>
      </c>
      <c r="E1855" s="103"/>
      <c r="F1855" s="104">
        <v>5</v>
      </c>
      <c r="G1855" s="105">
        <v>14526.43</v>
      </c>
    </row>
    <row r="1856" spans="1:7" ht="25.5" hidden="1" customHeight="1" x14ac:dyDescent="0.25">
      <c r="A1856" s="99" t="s">
        <v>79</v>
      </c>
      <c r="B1856" s="99" t="s">
        <v>169</v>
      </c>
      <c r="C1856" s="101">
        <v>42583</v>
      </c>
      <c r="D1856" s="103" t="s">
        <v>45</v>
      </c>
      <c r="E1856" s="103"/>
      <c r="F1856" s="104">
        <v>7</v>
      </c>
      <c r="G1856" s="105">
        <v>7122.15</v>
      </c>
    </row>
    <row r="1857" spans="1:7" ht="25.5" hidden="1" customHeight="1" x14ac:dyDescent="0.25">
      <c r="A1857" s="99" t="s">
        <v>79</v>
      </c>
      <c r="B1857" s="99" t="s">
        <v>169</v>
      </c>
      <c r="C1857" s="101">
        <v>42583</v>
      </c>
      <c r="D1857" s="103" t="s">
        <v>46</v>
      </c>
      <c r="E1857" s="103"/>
      <c r="F1857" s="104">
        <v>2</v>
      </c>
      <c r="G1857" s="105">
        <v>1402.67</v>
      </c>
    </row>
    <row r="1858" spans="1:7" ht="25.5" hidden="1" customHeight="1" x14ac:dyDescent="0.25">
      <c r="A1858" s="99" t="s">
        <v>79</v>
      </c>
      <c r="B1858" s="99" t="s">
        <v>169</v>
      </c>
      <c r="C1858" s="101">
        <v>42583</v>
      </c>
      <c r="D1858" s="103" t="s">
        <v>23</v>
      </c>
      <c r="E1858" s="103"/>
      <c r="F1858" s="104">
        <v>6</v>
      </c>
      <c r="G1858" s="105">
        <v>4616.3900000000003</v>
      </c>
    </row>
    <row r="1859" spans="1:7" ht="25.5" hidden="1" customHeight="1" x14ac:dyDescent="0.25">
      <c r="A1859" s="99" t="s">
        <v>79</v>
      </c>
      <c r="B1859" s="99" t="s">
        <v>169</v>
      </c>
      <c r="C1859" s="101">
        <v>42583</v>
      </c>
      <c r="D1859" s="103" t="s">
        <v>13</v>
      </c>
      <c r="E1859" s="103"/>
      <c r="F1859" s="104">
        <v>56</v>
      </c>
      <c r="G1859" s="105">
        <v>15537.96</v>
      </c>
    </row>
    <row r="1860" spans="1:7" ht="25.5" hidden="1" customHeight="1" x14ac:dyDescent="0.25">
      <c r="A1860" s="99" t="s">
        <v>79</v>
      </c>
      <c r="B1860" s="99" t="s">
        <v>169</v>
      </c>
      <c r="C1860" s="101">
        <v>42583</v>
      </c>
      <c r="D1860" s="103" t="s">
        <v>14</v>
      </c>
      <c r="E1860" s="103"/>
      <c r="F1860" s="104">
        <v>89</v>
      </c>
      <c r="G1860" s="105">
        <v>34513.089999999997</v>
      </c>
    </row>
    <row r="1861" spans="1:7" ht="25.5" hidden="1" customHeight="1" x14ac:dyDescent="0.25">
      <c r="A1861" s="99" t="s">
        <v>79</v>
      </c>
      <c r="B1861" s="99" t="s">
        <v>169</v>
      </c>
      <c r="C1861" s="101">
        <v>42583</v>
      </c>
      <c r="D1861" s="103" t="s">
        <v>15</v>
      </c>
      <c r="E1861" s="103"/>
      <c r="F1861" s="104">
        <v>3</v>
      </c>
      <c r="G1861" s="105">
        <v>1871.25</v>
      </c>
    </row>
    <row r="1862" spans="1:7" ht="25.5" hidden="1" customHeight="1" x14ac:dyDescent="0.25">
      <c r="A1862" s="99" t="s">
        <v>79</v>
      </c>
      <c r="B1862" s="99" t="s">
        <v>169</v>
      </c>
      <c r="C1862" s="101">
        <v>42583</v>
      </c>
      <c r="D1862" s="103" t="s">
        <v>49</v>
      </c>
      <c r="E1862" s="103"/>
      <c r="F1862" s="104">
        <v>6</v>
      </c>
      <c r="G1862" s="105">
        <v>13100.97</v>
      </c>
    </row>
    <row r="1863" spans="1:7" ht="25.5" hidden="1" customHeight="1" x14ac:dyDescent="0.25">
      <c r="A1863" s="99" t="s">
        <v>79</v>
      </c>
      <c r="B1863" s="99" t="s">
        <v>169</v>
      </c>
      <c r="C1863" s="101">
        <v>42583</v>
      </c>
      <c r="D1863" s="103" t="s">
        <v>50</v>
      </c>
      <c r="E1863" s="103"/>
      <c r="F1863" s="104">
        <v>20</v>
      </c>
      <c r="G1863" s="105">
        <v>14381.15</v>
      </c>
    </row>
    <row r="1864" spans="1:7" ht="25.5" hidden="1" customHeight="1" x14ac:dyDescent="0.25">
      <c r="A1864" s="99" t="s">
        <v>79</v>
      </c>
      <c r="B1864" s="99" t="s">
        <v>169</v>
      </c>
      <c r="C1864" s="101">
        <v>42583</v>
      </c>
      <c r="D1864" s="103" t="s">
        <v>61</v>
      </c>
      <c r="E1864" s="103"/>
      <c r="F1864" s="104">
        <v>36</v>
      </c>
      <c r="G1864" s="105">
        <v>19521.580000000002</v>
      </c>
    </row>
    <row r="1865" spans="1:7" ht="25.5" hidden="1" customHeight="1" x14ac:dyDescent="0.25">
      <c r="A1865" s="99" t="s">
        <v>79</v>
      </c>
      <c r="B1865" s="99" t="s">
        <v>169</v>
      </c>
      <c r="C1865" s="101">
        <v>42583</v>
      </c>
      <c r="D1865" s="103" t="s">
        <v>51</v>
      </c>
      <c r="E1865" s="103"/>
      <c r="F1865" s="104">
        <v>1</v>
      </c>
      <c r="G1865" s="105">
        <v>1080</v>
      </c>
    </row>
    <row r="1866" spans="1:7" ht="25.5" hidden="1" customHeight="1" x14ac:dyDescent="0.25">
      <c r="A1866" s="99" t="s">
        <v>79</v>
      </c>
      <c r="B1866" s="99" t="s">
        <v>169</v>
      </c>
      <c r="C1866" s="101">
        <v>42583</v>
      </c>
      <c r="D1866" s="103" t="s">
        <v>53</v>
      </c>
      <c r="E1866" s="103"/>
      <c r="F1866" s="104">
        <v>2</v>
      </c>
      <c r="G1866" s="105">
        <v>5037.2700000000004</v>
      </c>
    </row>
    <row r="1867" spans="1:7" ht="25.5" hidden="1" customHeight="1" x14ac:dyDescent="0.25">
      <c r="A1867" s="99" t="s">
        <v>79</v>
      </c>
      <c r="B1867" s="99" t="s">
        <v>169</v>
      </c>
      <c r="C1867" s="101">
        <v>42583</v>
      </c>
      <c r="D1867" s="103" t="s">
        <v>92</v>
      </c>
      <c r="E1867" s="103"/>
      <c r="F1867" s="104">
        <v>1</v>
      </c>
      <c r="G1867" s="105">
        <v>885.91</v>
      </c>
    </row>
    <row r="1868" spans="1:7" ht="25.5" hidden="1" customHeight="1" x14ac:dyDescent="0.25">
      <c r="A1868" s="99" t="s">
        <v>79</v>
      </c>
      <c r="B1868" s="99" t="s">
        <v>169</v>
      </c>
      <c r="C1868" s="101">
        <v>42583</v>
      </c>
      <c r="D1868" s="103" t="s">
        <v>54</v>
      </c>
      <c r="E1868" s="103"/>
      <c r="F1868" s="104">
        <v>1</v>
      </c>
      <c r="G1868" s="105">
        <v>1055.2</v>
      </c>
    </row>
    <row r="1869" spans="1:7" ht="25.5" hidden="1" customHeight="1" x14ac:dyDescent="0.25">
      <c r="A1869" s="99" t="s">
        <v>81</v>
      </c>
      <c r="B1869" s="99" t="s">
        <v>104</v>
      </c>
      <c r="C1869" s="101">
        <v>42583</v>
      </c>
      <c r="D1869" s="103" t="s">
        <v>69</v>
      </c>
      <c r="E1869" s="103"/>
      <c r="F1869" s="104">
        <v>16</v>
      </c>
      <c r="G1869" s="105">
        <v>12686.01</v>
      </c>
    </row>
    <row r="1870" spans="1:7" ht="25.5" hidden="1" customHeight="1" x14ac:dyDescent="0.25">
      <c r="A1870" s="99" t="s">
        <v>81</v>
      </c>
      <c r="B1870" s="99" t="s">
        <v>104</v>
      </c>
      <c r="C1870" s="101">
        <v>42583</v>
      </c>
      <c r="D1870" s="103" t="s">
        <v>82</v>
      </c>
      <c r="E1870" s="103"/>
      <c r="F1870" s="104">
        <v>2</v>
      </c>
      <c r="G1870" s="105">
        <v>2400</v>
      </c>
    </row>
    <row r="1871" spans="1:7" ht="25.5" hidden="1" customHeight="1" x14ac:dyDescent="0.25">
      <c r="A1871" s="99" t="s">
        <v>81</v>
      </c>
      <c r="B1871" s="99" t="s">
        <v>104</v>
      </c>
      <c r="C1871" s="101">
        <v>42583</v>
      </c>
      <c r="D1871" s="103" t="s">
        <v>83</v>
      </c>
      <c r="E1871" s="103"/>
      <c r="F1871" s="104">
        <v>4</v>
      </c>
      <c r="G1871" s="105">
        <v>3634.84</v>
      </c>
    </row>
    <row r="1872" spans="1:7" ht="25.5" hidden="1" customHeight="1" x14ac:dyDescent="0.25">
      <c r="A1872" s="99" t="s">
        <v>81</v>
      </c>
      <c r="B1872" s="99" t="s">
        <v>104</v>
      </c>
      <c r="C1872" s="101">
        <v>42583</v>
      </c>
      <c r="D1872" s="103" t="s">
        <v>105</v>
      </c>
      <c r="E1872" s="103"/>
      <c r="F1872" s="104">
        <v>1</v>
      </c>
      <c r="G1872" s="105">
        <v>996.87</v>
      </c>
    </row>
    <row r="1873" spans="1:7" ht="25.5" hidden="1" customHeight="1" x14ac:dyDescent="0.25">
      <c r="A1873" s="99" t="s">
        <v>84</v>
      </c>
      <c r="B1873" s="103" t="s">
        <v>103</v>
      </c>
      <c r="C1873" s="101">
        <v>42583</v>
      </c>
      <c r="D1873" s="103" t="s">
        <v>18</v>
      </c>
      <c r="E1873" s="103"/>
      <c r="F1873" s="104">
        <v>13</v>
      </c>
      <c r="G1873" s="105">
        <v>3952</v>
      </c>
    </row>
    <row r="1874" spans="1:7" ht="25.5" hidden="1" customHeight="1" x14ac:dyDescent="0.25">
      <c r="A1874" s="99" t="s">
        <v>84</v>
      </c>
      <c r="B1874" s="103" t="s">
        <v>103</v>
      </c>
      <c r="C1874" s="101">
        <v>42583</v>
      </c>
      <c r="D1874" s="103" t="s">
        <v>9</v>
      </c>
      <c r="E1874" s="103"/>
      <c r="F1874" s="104">
        <v>1</v>
      </c>
      <c r="G1874" s="105">
        <v>704</v>
      </c>
    </row>
    <row r="1875" spans="1:7" ht="25.5" hidden="1" customHeight="1" x14ac:dyDescent="0.25">
      <c r="A1875" s="99" t="s">
        <v>84</v>
      </c>
      <c r="B1875" s="103" t="s">
        <v>103</v>
      </c>
      <c r="C1875" s="101">
        <v>42583</v>
      </c>
      <c r="D1875" s="103" t="s">
        <v>10</v>
      </c>
      <c r="E1875" s="103"/>
      <c r="F1875" s="104">
        <v>3</v>
      </c>
      <c r="G1875" s="105">
        <v>1140</v>
      </c>
    </row>
    <row r="1876" spans="1:7" ht="25.5" hidden="1" customHeight="1" x14ac:dyDescent="0.25">
      <c r="A1876" s="99" t="s">
        <v>84</v>
      </c>
      <c r="B1876" s="103" t="s">
        <v>103</v>
      </c>
      <c r="C1876" s="101">
        <v>42583</v>
      </c>
      <c r="D1876" s="103" t="s">
        <v>23</v>
      </c>
      <c r="E1876" s="103"/>
      <c r="F1876" s="104">
        <v>1</v>
      </c>
      <c r="G1876" s="105">
        <v>800</v>
      </c>
    </row>
    <row r="1877" spans="1:7" ht="25.5" hidden="1" customHeight="1" x14ac:dyDescent="0.25">
      <c r="A1877" s="99" t="s">
        <v>84</v>
      </c>
      <c r="B1877" s="103" t="s">
        <v>103</v>
      </c>
      <c r="C1877" s="101">
        <v>42583</v>
      </c>
      <c r="D1877" s="103" t="s">
        <v>13</v>
      </c>
      <c r="E1877" s="103"/>
      <c r="F1877" s="104">
        <v>8</v>
      </c>
      <c r="G1877" s="105">
        <v>2432</v>
      </c>
    </row>
    <row r="1878" spans="1:7" ht="25.5" hidden="1" customHeight="1" x14ac:dyDescent="0.25">
      <c r="A1878" s="99" t="s">
        <v>84</v>
      </c>
      <c r="B1878" s="103" t="s">
        <v>103</v>
      </c>
      <c r="C1878" s="101">
        <v>42583</v>
      </c>
      <c r="D1878" s="103" t="s">
        <v>25</v>
      </c>
      <c r="E1878" s="103"/>
      <c r="F1878" s="104">
        <v>3</v>
      </c>
      <c r="G1878" s="105">
        <v>1026</v>
      </c>
    </row>
    <row r="1879" spans="1:7" ht="25.5" hidden="1" customHeight="1" x14ac:dyDescent="0.25">
      <c r="A1879" s="99" t="s">
        <v>85</v>
      </c>
      <c r="B1879" s="103" t="s">
        <v>239</v>
      </c>
      <c r="C1879" s="101">
        <v>42583</v>
      </c>
      <c r="D1879" s="103" t="s">
        <v>18</v>
      </c>
      <c r="E1879" s="103"/>
      <c r="F1879" s="104">
        <v>1</v>
      </c>
      <c r="G1879" s="105">
        <v>304</v>
      </c>
    </row>
    <row r="1880" spans="1:7" ht="25.5" hidden="1" customHeight="1" x14ac:dyDescent="0.25">
      <c r="A1880" s="99" t="s">
        <v>85</v>
      </c>
      <c r="B1880" s="103" t="s">
        <v>239</v>
      </c>
      <c r="C1880" s="101">
        <v>42583</v>
      </c>
      <c r="D1880" s="103" t="s">
        <v>9</v>
      </c>
      <c r="E1880" s="103"/>
      <c r="F1880" s="104">
        <v>1</v>
      </c>
      <c r="G1880" s="105">
        <v>704</v>
      </c>
    </row>
    <row r="1881" spans="1:7" ht="25.5" hidden="1" customHeight="1" x14ac:dyDescent="0.25">
      <c r="A1881" s="99" t="s">
        <v>85</v>
      </c>
      <c r="B1881" s="103" t="s">
        <v>239</v>
      </c>
      <c r="C1881" s="101">
        <v>42583</v>
      </c>
      <c r="D1881" s="103" t="s">
        <v>10</v>
      </c>
      <c r="E1881" s="103"/>
      <c r="F1881" s="104">
        <v>1</v>
      </c>
      <c r="G1881" s="105">
        <v>380</v>
      </c>
    </row>
    <row r="1882" spans="1:7" ht="25.5" hidden="1" customHeight="1" x14ac:dyDescent="0.25">
      <c r="A1882" s="99" t="s">
        <v>85</v>
      </c>
      <c r="B1882" s="103" t="s">
        <v>239</v>
      </c>
      <c r="C1882" s="101">
        <v>42583</v>
      </c>
      <c r="D1882" s="103" t="s">
        <v>12</v>
      </c>
      <c r="E1882" s="103"/>
      <c r="F1882" s="104">
        <v>1</v>
      </c>
      <c r="G1882" s="105">
        <v>851.91</v>
      </c>
    </row>
    <row r="1883" spans="1:7" ht="25.5" hidden="1" customHeight="1" x14ac:dyDescent="0.25">
      <c r="A1883" s="99" t="s">
        <v>85</v>
      </c>
      <c r="B1883" s="103" t="s">
        <v>239</v>
      </c>
      <c r="C1883" s="101">
        <v>42583</v>
      </c>
      <c r="D1883" s="103" t="s">
        <v>13</v>
      </c>
      <c r="E1883" s="103"/>
      <c r="F1883" s="104">
        <v>3</v>
      </c>
      <c r="G1883" s="105">
        <v>912</v>
      </c>
    </row>
    <row r="1884" spans="1:7" ht="25.5" hidden="1" customHeight="1" x14ac:dyDescent="0.25">
      <c r="A1884" s="99" t="s">
        <v>85</v>
      </c>
      <c r="B1884" s="103" t="s">
        <v>239</v>
      </c>
      <c r="C1884" s="101">
        <v>42583</v>
      </c>
      <c r="D1884" s="103" t="s">
        <v>14</v>
      </c>
      <c r="E1884" s="103"/>
      <c r="F1884" s="104">
        <v>1</v>
      </c>
      <c r="G1884" s="105">
        <v>410.52</v>
      </c>
    </row>
    <row r="1885" spans="1:7" ht="25.5" hidden="1" customHeight="1" x14ac:dyDescent="0.25">
      <c r="A1885" s="99" t="s">
        <v>85</v>
      </c>
      <c r="B1885" s="103" t="s">
        <v>239</v>
      </c>
      <c r="C1885" s="101">
        <v>42583</v>
      </c>
      <c r="D1885" s="103" t="s">
        <v>25</v>
      </c>
      <c r="E1885" s="103"/>
      <c r="F1885" s="104">
        <v>1</v>
      </c>
      <c r="G1885" s="105">
        <v>342</v>
      </c>
    </row>
    <row r="1886" spans="1:7" ht="25.5" hidden="1" customHeight="1" x14ac:dyDescent="0.25">
      <c r="A1886" s="99" t="s">
        <v>85</v>
      </c>
      <c r="B1886" s="103" t="s">
        <v>239</v>
      </c>
      <c r="C1886" s="101">
        <v>42583</v>
      </c>
      <c r="D1886" s="103" t="s">
        <v>20</v>
      </c>
      <c r="E1886" s="103"/>
      <c r="F1886" s="104">
        <v>1</v>
      </c>
      <c r="G1886" s="105">
        <v>484.77</v>
      </c>
    </row>
    <row r="1887" spans="1:7" ht="25.5" hidden="1" customHeight="1" x14ac:dyDescent="0.25">
      <c r="A1887" s="99" t="s">
        <v>85</v>
      </c>
      <c r="B1887" s="103" t="s">
        <v>177</v>
      </c>
      <c r="C1887" s="101">
        <v>42583</v>
      </c>
      <c r="D1887" s="103" t="s">
        <v>18</v>
      </c>
      <c r="E1887" s="103"/>
      <c r="F1887" s="104">
        <v>1</v>
      </c>
      <c r="G1887" s="105">
        <v>304</v>
      </c>
    </row>
    <row r="1888" spans="1:7" ht="25.5" hidden="1" customHeight="1" x14ac:dyDescent="0.25">
      <c r="A1888" s="99" t="s">
        <v>85</v>
      </c>
      <c r="B1888" s="103" t="s">
        <v>130</v>
      </c>
      <c r="C1888" s="101">
        <v>42583</v>
      </c>
      <c r="D1888" s="103" t="s">
        <v>18</v>
      </c>
      <c r="E1888" s="103"/>
      <c r="F1888" s="104">
        <v>1</v>
      </c>
      <c r="G1888" s="105">
        <v>304</v>
      </c>
    </row>
    <row r="1889" spans="1:7" ht="25.5" hidden="1" customHeight="1" x14ac:dyDescent="0.25">
      <c r="A1889" s="99" t="s">
        <v>85</v>
      </c>
      <c r="B1889" s="103" t="s">
        <v>130</v>
      </c>
      <c r="C1889" s="101">
        <v>42583</v>
      </c>
      <c r="D1889" s="103" t="s">
        <v>13</v>
      </c>
      <c r="E1889" s="103"/>
      <c r="F1889" s="104">
        <v>3</v>
      </c>
      <c r="G1889" s="105">
        <v>864.52</v>
      </c>
    </row>
    <row r="1890" spans="1:7" ht="25.5" hidden="1" customHeight="1" x14ac:dyDescent="0.25">
      <c r="A1890" s="99" t="s">
        <v>85</v>
      </c>
      <c r="B1890" s="103" t="s">
        <v>130</v>
      </c>
      <c r="C1890" s="101">
        <v>42583</v>
      </c>
      <c r="D1890" s="103" t="s">
        <v>16</v>
      </c>
      <c r="E1890" s="103"/>
      <c r="F1890" s="104">
        <v>5</v>
      </c>
      <c r="G1890" s="105">
        <v>931.82</v>
      </c>
    </row>
    <row r="1891" spans="1:7" ht="25.5" hidden="1" customHeight="1" x14ac:dyDescent="0.25">
      <c r="A1891" s="99" t="s">
        <v>85</v>
      </c>
      <c r="B1891" s="103" t="s">
        <v>130</v>
      </c>
      <c r="C1891" s="101">
        <v>42583</v>
      </c>
      <c r="D1891" s="103" t="s">
        <v>25</v>
      </c>
      <c r="E1891" s="103"/>
      <c r="F1891" s="104">
        <v>1</v>
      </c>
      <c r="G1891" s="105">
        <v>342</v>
      </c>
    </row>
  </sheetData>
  <autoFilter ref="A1:G1891">
    <filterColumn colId="3">
      <filters>
        <filter val="16025642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3"/>
  <sheetViews>
    <sheetView workbookViewId="0">
      <selection activeCell="G1774" sqref="G1774"/>
    </sheetView>
  </sheetViews>
  <sheetFormatPr defaultRowHeight="15" x14ac:dyDescent="0.25"/>
  <cols>
    <col min="1" max="1" width="72.140625" customWidth="1"/>
    <col min="2" max="2" width="16.42578125" customWidth="1"/>
    <col min="3" max="3" width="13.7109375" customWidth="1"/>
    <col min="4" max="4" width="15.5703125" customWidth="1"/>
    <col min="5" max="5" width="20.7109375" customWidth="1"/>
    <col min="7" max="7" width="29.71093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286</v>
      </c>
      <c r="G1" t="s">
        <v>287</v>
      </c>
    </row>
    <row r="2" spans="1:7" x14ac:dyDescent="0.25">
      <c r="A2" t="s">
        <v>7</v>
      </c>
      <c r="B2" t="s">
        <v>119</v>
      </c>
      <c r="C2" t="s">
        <v>288</v>
      </c>
      <c r="D2">
        <v>11020331</v>
      </c>
      <c r="E2" t="s">
        <v>289</v>
      </c>
      <c r="F2">
        <v>1</v>
      </c>
      <c r="G2">
        <v>420</v>
      </c>
    </row>
    <row r="3" spans="1:7" x14ac:dyDescent="0.25">
      <c r="A3" t="s">
        <v>7</v>
      </c>
      <c r="B3" t="s">
        <v>119</v>
      </c>
      <c r="C3" t="s">
        <v>288</v>
      </c>
      <c r="D3">
        <v>11020332</v>
      </c>
      <c r="E3" t="s">
        <v>290</v>
      </c>
      <c r="F3">
        <v>1</v>
      </c>
      <c r="G3">
        <v>492.8</v>
      </c>
    </row>
    <row r="4" spans="1:7" x14ac:dyDescent="0.25">
      <c r="A4" t="s">
        <v>7</v>
      </c>
      <c r="B4" t="s">
        <v>119</v>
      </c>
      <c r="C4" t="s">
        <v>288</v>
      </c>
      <c r="D4">
        <v>11020431</v>
      </c>
      <c r="E4" t="s">
        <v>291</v>
      </c>
      <c r="F4">
        <v>1</v>
      </c>
      <c r="G4">
        <v>204.47</v>
      </c>
    </row>
    <row r="5" spans="1:7" x14ac:dyDescent="0.25">
      <c r="A5" t="s">
        <v>7</v>
      </c>
      <c r="B5" t="s">
        <v>119</v>
      </c>
      <c r="C5" t="s">
        <v>288</v>
      </c>
      <c r="D5">
        <v>11021231</v>
      </c>
      <c r="E5" t="s">
        <v>120</v>
      </c>
      <c r="F5">
        <v>2</v>
      </c>
      <c r="G5">
        <v>317.16000000000003</v>
      </c>
    </row>
    <row r="6" spans="1:7" x14ac:dyDescent="0.25">
      <c r="A6" t="s">
        <v>7</v>
      </c>
      <c r="B6" t="s">
        <v>119</v>
      </c>
      <c r="C6" t="s">
        <v>288</v>
      </c>
      <c r="D6">
        <v>11021285</v>
      </c>
      <c r="E6" t="s">
        <v>121</v>
      </c>
      <c r="F6">
        <v>3</v>
      </c>
      <c r="G6">
        <v>417.52</v>
      </c>
    </row>
    <row r="7" spans="1:7" x14ac:dyDescent="0.25">
      <c r="A7" t="s">
        <v>7</v>
      </c>
      <c r="B7" t="s">
        <v>119</v>
      </c>
      <c r="C7" t="s">
        <v>288</v>
      </c>
      <c r="D7">
        <v>11022324</v>
      </c>
      <c r="E7" t="s">
        <v>122</v>
      </c>
      <c r="F7">
        <v>3</v>
      </c>
      <c r="G7">
        <v>902.44</v>
      </c>
    </row>
    <row r="8" spans="1:7" x14ac:dyDescent="0.25">
      <c r="A8" t="s">
        <v>7</v>
      </c>
      <c r="B8" t="s">
        <v>119</v>
      </c>
      <c r="C8" t="s">
        <v>288</v>
      </c>
      <c r="D8">
        <v>11022331</v>
      </c>
      <c r="E8" t="s">
        <v>123</v>
      </c>
      <c r="F8">
        <v>1</v>
      </c>
      <c r="G8">
        <v>202.75</v>
      </c>
    </row>
    <row r="9" spans="1:7" x14ac:dyDescent="0.25">
      <c r="A9" t="s">
        <v>7</v>
      </c>
      <c r="B9" t="s">
        <v>119</v>
      </c>
      <c r="C9" t="s">
        <v>288</v>
      </c>
      <c r="D9">
        <v>11022332</v>
      </c>
      <c r="E9" t="s">
        <v>124</v>
      </c>
      <c r="F9">
        <v>1</v>
      </c>
      <c r="G9">
        <v>424.71</v>
      </c>
    </row>
    <row r="10" spans="1:7" x14ac:dyDescent="0.25">
      <c r="A10" t="s">
        <v>7</v>
      </c>
      <c r="B10" t="s">
        <v>119</v>
      </c>
      <c r="C10" t="s">
        <v>288</v>
      </c>
      <c r="D10">
        <v>11022385</v>
      </c>
      <c r="E10" t="s">
        <v>125</v>
      </c>
      <c r="F10">
        <v>5</v>
      </c>
      <c r="G10" s="115">
        <v>1250</v>
      </c>
    </row>
    <row r="11" spans="1:7" x14ac:dyDescent="0.25">
      <c r="A11" t="s">
        <v>7</v>
      </c>
      <c r="B11" t="s">
        <v>119</v>
      </c>
      <c r="C11" t="s">
        <v>288</v>
      </c>
      <c r="D11">
        <v>11023424</v>
      </c>
      <c r="E11" t="s">
        <v>126</v>
      </c>
      <c r="F11">
        <v>6</v>
      </c>
      <c r="G11" s="115">
        <v>1250.31</v>
      </c>
    </row>
    <row r="12" spans="1:7" x14ac:dyDescent="0.25">
      <c r="A12" t="s">
        <v>7</v>
      </c>
      <c r="B12" t="s">
        <v>119</v>
      </c>
      <c r="C12" t="s">
        <v>288</v>
      </c>
      <c r="D12">
        <v>11023431</v>
      </c>
      <c r="E12" t="s">
        <v>127</v>
      </c>
      <c r="F12">
        <v>4</v>
      </c>
      <c r="G12" s="115">
        <v>1175.58</v>
      </c>
    </row>
    <row r="13" spans="1:7" x14ac:dyDescent="0.25">
      <c r="A13" t="s">
        <v>7</v>
      </c>
      <c r="B13" t="s">
        <v>119</v>
      </c>
      <c r="C13" t="s">
        <v>288</v>
      </c>
      <c r="D13">
        <v>11023432</v>
      </c>
      <c r="E13" t="s">
        <v>128</v>
      </c>
      <c r="F13">
        <v>1</v>
      </c>
      <c r="G13">
        <v>298.13</v>
      </c>
    </row>
    <row r="14" spans="1:7" x14ac:dyDescent="0.25">
      <c r="A14" t="s">
        <v>7</v>
      </c>
      <c r="B14" t="s">
        <v>119</v>
      </c>
      <c r="C14" t="s">
        <v>288</v>
      </c>
      <c r="D14">
        <v>11023485</v>
      </c>
      <c r="E14" t="s">
        <v>129</v>
      </c>
      <c r="F14">
        <v>16</v>
      </c>
      <c r="G14" s="115">
        <v>2415.4</v>
      </c>
    </row>
    <row r="15" spans="1:7" x14ac:dyDescent="0.25">
      <c r="A15" t="s">
        <v>17</v>
      </c>
      <c r="B15" t="s">
        <v>130</v>
      </c>
      <c r="C15" t="s">
        <v>288</v>
      </c>
      <c r="D15">
        <v>11021224</v>
      </c>
      <c r="E15" t="s">
        <v>131</v>
      </c>
      <c r="F15">
        <v>4</v>
      </c>
      <c r="G15">
        <v>749.29</v>
      </c>
    </row>
    <row r="16" spans="1:7" x14ac:dyDescent="0.25">
      <c r="A16" t="s">
        <v>17</v>
      </c>
      <c r="B16" t="s">
        <v>130</v>
      </c>
      <c r="C16" t="s">
        <v>288</v>
      </c>
      <c r="D16">
        <v>11021231</v>
      </c>
      <c r="E16" t="s">
        <v>120</v>
      </c>
      <c r="F16">
        <v>3</v>
      </c>
      <c r="G16">
        <v>611.66</v>
      </c>
    </row>
    <row r="17" spans="1:7" x14ac:dyDescent="0.25">
      <c r="A17" t="s">
        <v>17</v>
      </c>
      <c r="B17" t="s">
        <v>130</v>
      </c>
      <c r="C17" t="s">
        <v>288</v>
      </c>
      <c r="D17">
        <v>11022324</v>
      </c>
      <c r="E17" t="s">
        <v>122</v>
      </c>
      <c r="F17">
        <v>6</v>
      </c>
      <c r="G17" s="115">
        <v>1587.81</v>
      </c>
    </row>
    <row r="18" spans="1:7" x14ac:dyDescent="0.25">
      <c r="A18" t="s">
        <v>17</v>
      </c>
      <c r="B18" t="s">
        <v>130</v>
      </c>
      <c r="C18" t="s">
        <v>288</v>
      </c>
      <c r="D18">
        <v>11022331</v>
      </c>
      <c r="E18" t="s">
        <v>123</v>
      </c>
      <c r="F18">
        <v>1</v>
      </c>
      <c r="G18">
        <v>232.03</v>
      </c>
    </row>
    <row r="19" spans="1:7" x14ac:dyDescent="0.25">
      <c r="A19" t="s">
        <v>17</v>
      </c>
      <c r="B19" t="s">
        <v>130</v>
      </c>
      <c r="C19" t="s">
        <v>288</v>
      </c>
      <c r="D19">
        <v>11023424</v>
      </c>
      <c r="E19" t="s">
        <v>126</v>
      </c>
      <c r="F19">
        <v>22</v>
      </c>
      <c r="G19" s="115">
        <v>4462.58</v>
      </c>
    </row>
    <row r="20" spans="1:7" x14ac:dyDescent="0.25">
      <c r="A20" t="s">
        <v>17</v>
      </c>
      <c r="B20" t="s">
        <v>130</v>
      </c>
      <c r="C20" t="s">
        <v>288</v>
      </c>
      <c r="D20">
        <v>11023431</v>
      </c>
      <c r="E20" t="s">
        <v>127</v>
      </c>
      <c r="F20">
        <v>2</v>
      </c>
      <c r="G20">
        <v>371.9</v>
      </c>
    </row>
    <row r="21" spans="1:7" x14ac:dyDescent="0.25">
      <c r="A21" t="s">
        <v>19</v>
      </c>
      <c r="B21" t="s">
        <v>130</v>
      </c>
      <c r="C21" t="s">
        <v>288</v>
      </c>
      <c r="D21">
        <v>11021224</v>
      </c>
      <c r="E21" t="s">
        <v>131</v>
      </c>
      <c r="F21">
        <v>4</v>
      </c>
      <c r="G21">
        <v>954.99</v>
      </c>
    </row>
    <row r="22" spans="1:7" x14ac:dyDescent="0.25">
      <c r="A22" t="s">
        <v>19</v>
      </c>
      <c r="B22" t="s">
        <v>130</v>
      </c>
      <c r="C22" t="s">
        <v>288</v>
      </c>
      <c r="D22">
        <v>11021232</v>
      </c>
      <c r="E22" t="s">
        <v>132</v>
      </c>
      <c r="F22">
        <v>1</v>
      </c>
      <c r="G22">
        <v>270.27</v>
      </c>
    </row>
    <row r="23" spans="1:7" x14ac:dyDescent="0.25">
      <c r="A23" t="s">
        <v>19</v>
      </c>
      <c r="B23" t="s">
        <v>130</v>
      </c>
      <c r="C23" t="s">
        <v>288</v>
      </c>
      <c r="D23">
        <v>11022324</v>
      </c>
      <c r="E23" t="s">
        <v>122</v>
      </c>
      <c r="F23">
        <v>1</v>
      </c>
      <c r="G23">
        <v>223.21</v>
      </c>
    </row>
    <row r="24" spans="1:7" x14ac:dyDescent="0.25">
      <c r="A24" t="s">
        <v>19</v>
      </c>
      <c r="B24" t="s">
        <v>130</v>
      </c>
      <c r="C24" t="s">
        <v>288</v>
      </c>
      <c r="D24">
        <v>11022331</v>
      </c>
      <c r="E24" t="s">
        <v>123</v>
      </c>
      <c r="F24">
        <v>1</v>
      </c>
      <c r="G24">
        <v>222.84</v>
      </c>
    </row>
    <row r="25" spans="1:7" x14ac:dyDescent="0.25">
      <c r="A25" t="s">
        <v>19</v>
      </c>
      <c r="B25" t="s">
        <v>130</v>
      </c>
      <c r="C25" t="s">
        <v>288</v>
      </c>
      <c r="D25">
        <v>11023424</v>
      </c>
      <c r="E25" t="s">
        <v>126</v>
      </c>
      <c r="F25">
        <v>1</v>
      </c>
      <c r="G25">
        <v>245.8</v>
      </c>
    </row>
    <row r="26" spans="1:7" x14ac:dyDescent="0.25">
      <c r="A26" t="s">
        <v>27</v>
      </c>
      <c r="B26" t="s">
        <v>104</v>
      </c>
      <c r="C26" t="s">
        <v>288</v>
      </c>
      <c r="D26">
        <v>11020224</v>
      </c>
      <c r="E26" t="s">
        <v>292</v>
      </c>
      <c r="F26">
        <v>2</v>
      </c>
      <c r="G26">
        <v>427.86</v>
      </c>
    </row>
    <row r="27" spans="1:7" x14ac:dyDescent="0.25">
      <c r="A27" t="s">
        <v>27</v>
      </c>
      <c r="B27" t="s">
        <v>104</v>
      </c>
      <c r="C27" t="s">
        <v>288</v>
      </c>
      <c r="D27">
        <v>11020231</v>
      </c>
      <c r="E27" t="s">
        <v>293</v>
      </c>
      <c r="F27">
        <v>1</v>
      </c>
      <c r="G27">
        <v>119.96</v>
      </c>
    </row>
    <row r="28" spans="1:7" x14ac:dyDescent="0.25">
      <c r="A28" t="s">
        <v>27</v>
      </c>
      <c r="B28" t="s">
        <v>104</v>
      </c>
      <c r="C28" t="s">
        <v>288</v>
      </c>
      <c r="D28">
        <v>11020247</v>
      </c>
      <c r="E28" t="s">
        <v>294</v>
      </c>
      <c r="F28">
        <v>1</v>
      </c>
      <c r="G28">
        <v>930</v>
      </c>
    </row>
    <row r="29" spans="1:7" x14ac:dyDescent="0.25">
      <c r="A29" t="s">
        <v>27</v>
      </c>
      <c r="B29" t="s">
        <v>104</v>
      </c>
      <c r="C29" t="s">
        <v>288</v>
      </c>
      <c r="D29">
        <v>11020249</v>
      </c>
      <c r="E29" t="s">
        <v>295</v>
      </c>
      <c r="F29">
        <v>2</v>
      </c>
      <c r="G29">
        <v>236.16</v>
      </c>
    </row>
    <row r="30" spans="1:7" x14ac:dyDescent="0.25">
      <c r="A30" t="s">
        <v>27</v>
      </c>
      <c r="B30" t="s">
        <v>104</v>
      </c>
      <c r="C30" t="s">
        <v>288</v>
      </c>
      <c r="D30">
        <v>11020250</v>
      </c>
      <c r="E30" t="s">
        <v>296</v>
      </c>
      <c r="F30">
        <v>3</v>
      </c>
      <c r="G30" s="115">
        <v>1020</v>
      </c>
    </row>
    <row r="31" spans="1:7" x14ac:dyDescent="0.25">
      <c r="A31" t="s">
        <v>27</v>
      </c>
      <c r="B31" t="s">
        <v>104</v>
      </c>
      <c r="C31" t="s">
        <v>288</v>
      </c>
      <c r="D31">
        <v>11020252</v>
      </c>
      <c r="E31" t="s">
        <v>297</v>
      </c>
      <c r="F31">
        <v>2</v>
      </c>
      <c r="G31" s="115">
        <v>1100</v>
      </c>
    </row>
    <row r="32" spans="1:7" x14ac:dyDescent="0.25">
      <c r="A32" t="s">
        <v>27</v>
      </c>
      <c r="B32" t="s">
        <v>104</v>
      </c>
      <c r="C32" t="s">
        <v>288</v>
      </c>
      <c r="D32">
        <v>11020253</v>
      </c>
      <c r="E32" t="s">
        <v>298</v>
      </c>
      <c r="F32">
        <v>2</v>
      </c>
      <c r="G32" s="115">
        <v>1050</v>
      </c>
    </row>
    <row r="33" spans="1:7" x14ac:dyDescent="0.25">
      <c r="A33" t="s">
        <v>27</v>
      </c>
      <c r="B33" t="s">
        <v>104</v>
      </c>
      <c r="C33" t="s">
        <v>288</v>
      </c>
      <c r="D33">
        <v>11020257</v>
      </c>
      <c r="E33" t="s">
        <v>299</v>
      </c>
      <c r="F33">
        <v>2</v>
      </c>
      <c r="G33">
        <v>449.88</v>
      </c>
    </row>
    <row r="34" spans="1:7" x14ac:dyDescent="0.25">
      <c r="A34" t="s">
        <v>27</v>
      </c>
      <c r="B34" t="s">
        <v>104</v>
      </c>
      <c r="C34" t="s">
        <v>288</v>
      </c>
      <c r="D34">
        <v>11020259</v>
      </c>
      <c r="E34" t="s">
        <v>300</v>
      </c>
      <c r="F34">
        <v>1</v>
      </c>
      <c r="G34" s="115">
        <v>1075</v>
      </c>
    </row>
    <row r="35" spans="1:7" x14ac:dyDescent="0.25">
      <c r="A35" t="s">
        <v>27</v>
      </c>
      <c r="B35" t="s">
        <v>104</v>
      </c>
      <c r="C35" t="s">
        <v>288</v>
      </c>
      <c r="D35">
        <v>11020320</v>
      </c>
      <c r="E35" t="s">
        <v>301</v>
      </c>
      <c r="F35">
        <v>1</v>
      </c>
      <c r="G35">
        <v>648</v>
      </c>
    </row>
    <row r="36" spans="1:7" x14ac:dyDescent="0.25">
      <c r="A36" t="s">
        <v>27</v>
      </c>
      <c r="B36" t="s">
        <v>104</v>
      </c>
      <c r="C36" t="s">
        <v>288</v>
      </c>
      <c r="D36">
        <v>11020327</v>
      </c>
      <c r="E36" t="s">
        <v>302</v>
      </c>
      <c r="F36">
        <v>8</v>
      </c>
      <c r="G36" s="115">
        <v>8633.17</v>
      </c>
    </row>
    <row r="37" spans="1:7" x14ac:dyDescent="0.25">
      <c r="A37" t="s">
        <v>27</v>
      </c>
      <c r="B37" t="s">
        <v>104</v>
      </c>
      <c r="C37" t="s">
        <v>288</v>
      </c>
      <c r="D37">
        <v>11020328</v>
      </c>
      <c r="E37" t="s">
        <v>303</v>
      </c>
      <c r="F37">
        <v>1</v>
      </c>
      <c r="G37" s="115">
        <v>1050</v>
      </c>
    </row>
    <row r="38" spans="1:7" x14ac:dyDescent="0.25">
      <c r="A38" t="s">
        <v>27</v>
      </c>
      <c r="B38" t="s">
        <v>104</v>
      </c>
      <c r="C38" t="s">
        <v>288</v>
      </c>
      <c r="D38">
        <v>11020332</v>
      </c>
      <c r="E38" t="s">
        <v>290</v>
      </c>
      <c r="F38">
        <v>1</v>
      </c>
      <c r="G38">
        <v>451.26</v>
      </c>
    </row>
    <row r="39" spans="1:7" x14ac:dyDescent="0.25">
      <c r="A39" t="s">
        <v>27</v>
      </c>
      <c r="B39" t="s">
        <v>104</v>
      </c>
      <c r="C39" t="s">
        <v>288</v>
      </c>
      <c r="D39">
        <v>11020424</v>
      </c>
      <c r="E39" t="s">
        <v>304</v>
      </c>
      <c r="F39">
        <v>2</v>
      </c>
      <c r="G39">
        <v>177.21</v>
      </c>
    </row>
    <row r="40" spans="1:7" x14ac:dyDescent="0.25">
      <c r="A40" t="s">
        <v>27</v>
      </c>
      <c r="B40" t="s">
        <v>104</v>
      </c>
      <c r="C40" t="s">
        <v>288</v>
      </c>
      <c r="D40">
        <v>11020427</v>
      </c>
      <c r="E40" t="s">
        <v>305</v>
      </c>
      <c r="F40">
        <v>1</v>
      </c>
      <c r="G40">
        <v>880</v>
      </c>
    </row>
    <row r="41" spans="1:7" x14ac:dyDescent="0.25">
      <c r="A41" t="s">
        <v>27</v>
      </c>
      <c r="B41" t="s">
        <v>104</v>
      </c>
      <c r="C41" t="s">
        <v>288</v>
      </c>
      <c r="D41">
        <v>11020431</v>
      </c>
      <c r="E41" t="s">
        <v>291</v>
      </c>
      <c r="F41">
        <v>2</v>
      </c>
      <c r="G41">
        <v>670.25</v>
      </c>
    </row>
    <row r="42" spans="1:7" x14ac:dyDescent="0.25">
      <c r="A42" t="s">
        <v>27</v>
      </c>
      <c r="B42" t="s">
        <v>104</v>
      </c>
      <c r="C42" t="s">
        <v>288</v>
      </c>
      <c r="D42">
        <v>11020432</v>
      </c>
      <c r="E42" t="s">
        <v>306</v>
      </c>
      <c r="F42">
        <v>2</v>
      </c>
      <c r="G42">
        <v>659.25</v>
      </c>
    </row>
    <row r="43" spans="1:7" x14ac:dyDescent="0.25">
      <c r="A43" t="s">
        <v>27</v>
      </c>
      <c r="B43" t="s">
        <v>104</v>
      </c>
      <c r="C43" t="s">
        <v>288</v>
      </c>
      <c r="D43">
        <v>11021224</v>
      </c>
      <c r="E43" t="s">
        <v>131</v>
      </c>
      <c r="F43">
        <v>18</v>
      </c>
      <c r="G43" s="115">
        <v>3133.43</v>
      </c>
    </row>
    <row r="44" spans="1:7" x14ac:dyDescent="0.25">
      <c r="A44" t="s">
        <v>27</v>
      </c>
      <c r="B44" t="s">
        <v>104</v>
      </c>
      <c r="C44" t="s">
        <v>288</v>
      </c>
      <c r="D44">
        <v>11021225</v>
      </c>
      <c r="E44" t="s">
        <v>133</v>
      </c>
      <c r="F44">
        <v>5</v>
      </c>
      <c r="G44" s="115">
        <v>4057.33</v>
      </c>
    </row>
    <row r="45" spans="1:7" x14ac:dyDescent="0.25">
      <c r="A45" t="s">
        <v>27</v>
      </c>
      <c r="B45" t="s">
        <v>104</v>
      </c>
      <c r="C45" t="s">
        <v>288</v>
      </c>
      <c r="D45">
        <v>11021226</v>
      </c>
      <c r="E45" t="s">
        <v>134</v>
      </c>
      <c r="F45">
        <v>1</v>
      </c>
      <c r="G45">
        <v>669.52</v>
      </c>
    </row>
    <row r="46" spans="1:7" x14ac:dyDescent="0.25">
      <c r="A46" t="s">
        <v>27</v>
      </c>
      <c r="B46" t="s">
        <v>104</v>
      </c>
      <c r="C46" t="s">
        <v>288</v>
      </c>
      <c r="D46">
        <v>11021228</v>
      </c>
      <c r="E46" t="s">
        <v>135</v>
      </c>
      <c r="F46">
        <v>2</v>
      </c>
      <c r="G46" s="115">
        <v>1808.63</v>
      </c>
    </row>
    <row r="47" spans="1:7" x14ac:dyDescent="0.25">
      <c r="A47" t="s">
        <v>27</v>
      </c>
      <c r="B47" t="s">
        <v>104</v>
      </c>
      <c r="C47" t="s">
        <v>288</v>
      </c>
      <c r="D47">
        <v>11021229</v>
      </c>
      <c r="E47" t="s">
        <v>136</v>
      </c>
      <c r="F47">
        <v>1</v>
      </c>
      <c r="G47">
        <v>484.48</v>
      </c>
    </row>
    <row r="48" spans="1:7" x14ac:dyDescent="0.25">
      <c r="A48" t="s">
        <v>27</v>
      </c>
      <c r="B48" t="s">
        <v>104</v>
      </c>
      <c r="C48" t="s">
        <v>288</v>
      </c>
      <c r="D48">
        <v>11021230</v>
      </c>
      <c r="E48" t="s">
        <v>137</v>
      </c>
      <c r="F48">
        <v>2</v>
      </c>
      <c r="G48" s="115">
        <v>1378.29</v>
      </c>
    </row>
    <row r="49" spans="1:7" x14ac:dyDescent="0.25">
      <c r="A49" t="s">
        <v>27</v>
      </c>
      <c r="B49" t="s">
        <v>104</v>
      </c>
      <c r="C49" t="s">
        <v>288</v>
      </c>
      <c r="D49">
        <v>11021231</v>
      </c>
      <c r="E49" t="s">
        <v>120</v>
      </c>
      <c r="F49">
        <v>16</v>
      </c>
      <c r="G49" s="115">
        <v>2995.65</v>
      </c>
    </row>
    <row r="50" spans="1:7" x14ac:dyDescent="0.25">
      <c r="A50" t="s">
        <v>27</v>
      </c>
      <c r="B50" t="s">
        <v>104</v>
      </c>
      <c r="C50" t="s">
        <v>288</v>
      </c>
      <c r="D50">
        <v>11021232</v>
      </c>
      <c r="E50" t="s">
        <v>132</v>
      </c>
      <c r="F50">
        <v>11</v>
      </c>
      <c r="G50" s="115">
        <v>3112.24</v>
      </c>
    </row>
    <row r="51" spans="1:7" x14ac:dyDescent="0.25">
      <c r="A51" t="s">
        <v>27</v>
      </c>
      <c r="B51" t="s">
        <v>104</v>
      </c>
      <c r="C51" t="s">
        <v>288</v>
      </c>
      <c r="D51">
        <v>11021251</v>
      </c>
      <c r="E51" t="s">
        <v>138</v>
      </c>
      <c r="F51">
        <v>20</v>
      </c>
      <c r="G51" s="115">
        <v>19855.419999999998</v>
      </c>
    </row>
    <row r="52" spans="1:7" x14ac:dyDescent="0.25">
      <c r="A52" t="s">
        <v>27</v>
      </c>
      <c r="B52" t="s">
        <v>104</v>
      </c>
      <c r="C52" t="s">
        <v>288</v>
      </c>
      <c r="D52">
        <v>11021266</v>
      </c>
      <c r="E52" t="s">
        <v>139</v>
      </c>
      <c r="F52">
        <v>7</v>
      </c>
      <c r="G52" s="115">
        <v>2944.91</v>
      </c>
    </row>
    <row r="53" spans="1:7" x14ac:dyDescent="0.25">
      <c r="A53" t="s">
        <v>27</v>
      </c>
      <c r="B53" t="s">
        <v>104</v>
      </c>
      <c r="C53" t="s">
        <v>288</v>
      </c>
      <c r="D53">
        <v>11021267</v>
      </c>
      <c r="E53" t="s">
        <v>140</v>
      </c>
      <c r="F53">
        <v>3</v>
      </c>
      <c r="G53" s="115">
        <v>1416.85</v>
      </c>
    </row>
    <row r="54" spans="1:7" x14ac:dyDescent="0.25">
      <c r="A54" t="s">
        <v>27</v>
      </c>
      <c r="B54" t="s">
        <v>104</v>
      </c>
      <c r="C54" t="s">
        <v>288</v>
      </c>
      <c r="D54">
        <v>11021284</v>
      </c>
      <c r="E54" t="s">
        <v>141</v>
      </c>
      <c r="F54">
        <v>1</v>
      </c>
      <c r="G54">
        <v>187.75</v>
      </c>
    </row>
    <row r="55" spans="1:7" x14ac:dyDescent="0.25">
      <c r="A55" t="s">
        <v>27</v>
      </c>
      <c r="B55" t="s">
        <v>104</v>
      </c>
      <c r="C55" t="s">
        <v>288</v>
      </c>
      <c r="D55">
        <v>11021285</v>
      </c>
      <c r="E55" t="s">
        <v>121</v>
      </c>
      <c r="F55">
        <v>1</v>
      </c>
      <c r="G55">
        <v>68.97</v>
      </c>
    </row>
    <row r="56" spans="1:7" x14ac:dyDescent="0.25">
      <c r="A56" t="s">
        <v>27</v>
      </c>
      <c r="B56" t="s">
        <v>104</v>
      </c>
      <c r="C56" t="s">
        <v>288</v>
      </c>
      <c r="D56">
        <v>11022324</v>
      </c>
      <c r="E56" t="s">
        <v>122</v>
      </c>
      <c r="F56">
        <v>9</v>
      </c>
      <c r="G56" s="115">
        <v>1751.9</v>
      </c>
    </row>
    <row r="57" spans="1:7" x14ac:dyDescent="0.25">
      <c r="A57" t="s">
        <v>27</v>
      </c>
      <c r="B57" t="s">
        <v>104</v>
      </c>
      <c r="C57" t="s">
        <v>288</v>
      </c>
      <c r="D57">
        <v>11022331</v>
      </c>
      <c r="E57" t="s">
        <v>123</v>
      </c>
      <c r="F57">
        <v>9</v>
      </c>
      <c r="G57" s="115">
        <v>2444.25</v>
      </c>
    </row>
    <row r="58" spans="1:7" x14ac:dyDescent="0.25">
      <c r="A58" t="s">
        <v>27</v>
      </c>
      <c r="B58" t="s">
        <v>104</v>
      </c>
      <c r="C58" t="s">
        <v>288</v>
      </c>
      <c r="D58">
        <v>11022332</v>
      </c>
      <c r="E58" t="s">
        <v>124</v>
      </c>
      <c r="F58">
        <v>4</v>
      </c>
      <c r="G58" s="115">
        <v>2107.0700000000002</v>
      </c>
    </row>
    <row r="59" spans="1:7" x14ac:dyDescent="0.25">
      <c r="A59" t="s">
        <v>27</v>
      </c>
      <c r="B59" t="s">
        <v>104</v>
      </c>
      <c r="C59" t="s">
        <v>288</v>
      </c>
      <c r="D59">
        <v>11022351</v>
      </c>
      <c r="E59" t="s">
        <v>142</v>
      </c>
      <c r="F59">
        <v>21</v>
      </c>
      <c r="G59" s="115">
        <v>25609.89</v>
      </c>
    </row>
    <row r="60" spans="1:7" x14ac:dyDescent="0.25">
      <c r="A60" t="s">
        <v>27</v>
      </c>
      <c r="B60" t="s">
        <v>104</v>
      </c>
      <c r="C60" t="s">
        <v>288</v>
      </c>
      <c r="D60">
        <v>11022353</v>
      </c>
      <c r="E60" t="s">
        <v>143</v>
      </c>
      <c r="F60">
        <v>1</v>
      </c>
      <c r="G60" t="s">
        <v>307</v>
      </c>
    </row>
    <row r="61" spans="1:7" x14ac:dyDescent="0.25">
      <c r="A61" t="s">
        <v>27</v>
      </c>
      <c r="B61" t="s">
        <v>104</v>
      </c>
      <c r="C61" t="s">
        <v>288</v>
      </c>
      <c r="D61">
        <v>11022366</v>
      </c>
      <c r="E61" t="s">
        <v>144</v>
      </c>
      <c r="F61">
        <v>1</v>
      </c>
      <c r="G61">
        <v>139.84</v>
      </c>
    </row>
    <row r="62" spans="1:7" x14ac:dyDescent="0.25">
      <c r="A62" t="s">
        <v>27</v>
      </c>
      <c r="B62" t="s">
        <v>104</v>
      </c>
      <c r="C62" t="s">
        <v>288</v>
      </c>
      <c r="D62">
        <v>11022367</v>
      </c>
      <c r="E62" t="s">
        <v>145</v>
      </c>
      <c r="F62">
        <v>1</v>
      </c>
      <c r="G62">
        <v>906.07</v>
      </c>
    </row>
    <row r="63" spans="1:7" x14ac:dyDescent="0.25">
      <c r="A63" t="s">
        <v>27</v>
      </c>
      <c r="B63" t="s">
        <v>104</v>
      </c>
      <c r="C63" t="s">
        <v>288</v>
      </c>
      <c r="D63">
        <v>11022384</v>
      </c>
      <c r="E63" t="s">
        <v>146</v>
      </c>
      <c r="F63">
        <v>2</v>
      </c>
      <c r="G63">
        <v>815.28</v>
      </c>
    </row>
    <row r="64" spans="1:7" x14ac:dyDescent="0.25">
      <c r="A64" t="s">
        <v>27</v>
      </c>
      <c r="B64" t="s">
        <v>104</v>
      </c>
      <c r="C64" t="s">
        <v>288</v>
      </c>
      <c r="D64">
        <v>11023424</v>
      </c>
      <c r="E64" t="s">
        <v>126</v>
      </c>
      <c r="F64">
        <v>14</v>
      </c>
      <c r="G64" s="115">
        <v>2011.1</v>
      </c>
    </row>
    <row r="65" spans="1:7" x14ac:dyDescent="0.25">
      <c r="A65" t="s">
        <v>27</v>
      </c>
      <c r="B65" t="s">
        <v>104</v>
      </c>
      <c r="C65" t="s">
        <v>288</v>
      </c>
      <c r="D65">
        <v>11023427</v>
      </c>
      <c r="E65" t="s">
        <v>147</v>
      </c>
      <c r="F65">
        <v>1</v>
      </c>
      <c r="G65">
        <v>960</v>
      </c>
    </row>
    <row r="66" spans="1:7" x14ac:dyDescent="0.25">
      <c r="A66" t="s">
        <v>27</v>
      </c>
      <c r="B66" t="s">
        <v>104</v>
      </c>
      <c r="C66" t="s">
        <v>288</v>
      </c>
      <c r="D66">
        <v>11023431</v>
      </c>
      <c r="E66" t="s">
        <v>127</v>
      </c>
      <c r="F66">
        <v>17</v>
      </c>
      <c r="G66" s="115">
        <v>3051</v>
      </c>
    </row>
    <row r="67" spans="1:7" x14ac:dyDescent="0.25">
      <c r="A67" t="s">
        <v>27</v>
      </c>
      <c r="B67" t="s">
        <v>104</v>
      </c>
      <c r="C67" t="s">
        <v>288</v>
      </c>
      <c r="D67">
        <v>11023432</v>
      </c>
      <c r="E67" t="s">
        <v>128</v>
      </c>
      <c r="F67">
        <v>8</v>
      </c>
      <c r="G67" s="115">
        <v>2969.41</v>
      </c>
    </row>
    <row r="68" spans="1:7" x14ac:dyDescent="0.25">
      <c r="A68" t="s">
        <v>27</v>
      </c>
      <c r="B68" t="s">
        <v>104</v>
      </c>
      <c r="C68" t="s">
        <v>288</v>
      </c>
      <c r="D68">
        <v>11023451</v>
      </c>
      <c r="E68" t="s">
        <v>148</v>
      </c>
      <c r="F68">
        <v>12</v>
      </c>
      <c r="G68" s="115">
        <v>13293.11</v>
      </c>
    </row>
    <row r="69" spans="1:7" x14ac:dyDescent="0.25">
      <c r="A69" t="s">
        <v>27</v>
      </c>
      <c r="B69" t="s">
        <v>104</v>
      </c>
      <c r="C69" t="s">
        <v>288</v>
      </c>
      <c r="D69">
        <v>11023466</v>
      </c>
      <c r="E69" t="s">
        <v>149</v>
      </c>
      <c r="F69">
        <v>5</v>
      </c>
      <c r="G69">
        <v>976.67</v>
      </c>
    </row>
    <row r="70" spans="1:7" x14ac:dyDescent="0.25">
      <c r="A70" t="s">
        <v>27</v>
      </c>
      <c r="B70" t="s">
        <v>104</v>
      </c>
      <c r="C70" t="s">
        <v>288</v>
      </c>
      <c r="D70">
        <v>11023485</v>
      </c>
      <c r="E70" t="s">
        <v>129</v>
      </c>
      <c r="F70">
        <v>4</v>
      </c>
      <c r="G70">
        <v>501.26</v>
      </c>
    </row>
    <row r="71" spans="1:7" x14ac:dyDescent="0.25">
      <c r="A71" t="s">
        <v>27</v>
      </c>
      <c r="B71" t="s">
        <v>104</v>
      </c>
      <c r="C71" t="s">
        <v>288</v>
      </c>
      <c r="D71">
        <v>11024524</v>
      </c>
      <c r="E71" t="s">
        <v>150</v>
      </c>
      <c r="F71">
        <v>13</v>
      </c>
      <c r="G71" s="115">
        <v>3045.98</v>
      </c>
    </row>
    <row r="72" spans="1:7" x14ac:dyDescent="0.25">
      <c r="A72" t="s">
        <v>27</v>
      </c>
      <c r="B72" t="s">
        <v>104</v>
      </c>
      <c r="C72" t="s">
        <v>288</v>
      </c>
      <c r="D72">
        <v>11024527</v>
      </c>
      <c r="E72" t="s">
        <v>151</v>
      </c>
      <c r="F72">
        <v>1</v>
      </c>
      <c r="G72">
        <v>571.46</v>
      </c>
    </row>
    <row r="73" spans="1:7" x14ac:dyDescent="0.25">
      <c r="A73" t="s">
        <v>27</v>
      </c>
      <c r="B73" t="s">
        <v>104</v>
      </c>
      <c r="C73" t="s">
        <v>288</v>
      </c>
      <c r="D73">
        <v>11024551</v>
      </c>
      <c r="E73" t="s">
        <v>152</v>
      </c>
      <c r="F73">
        <v>5</v>
      </c>
      <c r="G73" s="115">
        <v>6293.87</v>
      </c>
    </row>
    <row r="74" spans="1:7" x14ac:dyDescent="0.25">
      <c r="A74" t="s">
        <v>27</v>
      </c>
      <c r="B74" t="s">
        <v>104</v>
      </c>
      <c r="C74" t="s">
        <v>288</v>
      </c>
      <c r="D74">
        <v>11024584</v>
      </c>
      <c r="E74" t="s">
        <v>153</v>
      </c>
      <c r="F74">
        <v>1</v>
      </c>
      <c r="G74">
        <v>366.05</v>
      </c>
    </row>
    <row r="75" spans="1:7" x14ac:dyDescent="0.25">
      <c r="A75" t="s">
        <v>308</v>
      </c>
      <c r="B75" t="s">
        <v>104</v>
      </c>
      <c r="C75" t="s">
        <v>288</v>
      </c>
      <c r="D75">
        <v>11020344</v>
      </c>
      <c r="E75" t="s">
        <v>309</v>
      </c>
      <c r="F75">
        <v>3</v>
      </c>
      <c r="G75" s="115">
        <v>3461.76</v>
      </c>
    </row>
    <row r="76" spans="1:7" x14ac:dyDescent="0.25">
      <c r="A76" t="s">
        <v>308</v>
      </c>
      <c r="B76" t="s">
        <v>104</v>
      </c>
      <c r="C76" t="s">
        <v>288</v>
      </c>
      <c r="D76">
        <v>11020444</v>
      </c>
      <c r="E76" t="s">
        <v>310</v>
      </c>
      <c r="F76">
        <v>2</v>
      </c>
      <c r="G76" s="115">
        <v>1760.96</v>
      </c>
    </row>
    <row r="77" spans="1:7" x14ac:dyDescent="0.25">
      <c r="A77" t="s">
        <v>308</v>
      </c>
      <c r="B77" t="s">
        <v>104</v>
      </c>
      <c r="C77" t="s">
        <v>288</v>
      </c>
      <c r="D77">
        <v>11021244</v>
      </c>
      <c r="E77" t="s">
        <v>154</v>
      </c>
      <c r="F77">
        <v>5</v>
      </c>
      <c r="G77" s="115">
        <v>3986.21</v>
      </c>
    </row>
    <row r="78" spans="1:7" x14ac:dyDescent="0.25">
      <c r="A78" t="s">
        <v>308</v>
      </c>
      <c r="B78" t="s">
        <v>104</v>
      </c>
      <c r="C78" t="s">
        <v>288</v>
      </c>
      <c r="D78">
        <v>11022344</v>
      </c>
      <c r="E78" t="s">
        <v>155</v>
      </c>
      <c r="F78">
        <v>2</v>
      </c>
      <c r="G78" s="115">
        <v>1062.29</v>
      </c>
    </row>
    <row r="79" spans="1:7" x14ac:dyDescent="0.25">
      <c r="A79" t="s">
        <v>308</v>
      </c>
      <c r="B79" t="s">
        <v>104</v>
      </c>
      <c r="C79" t="s">
        <v>288</v>
      </c>
      <c r="D79">
        <v>11023444</v>
      </c>
      <c r="E79" t="s">
        <v>156</v>
      </c>
      <c r="F79">
        <v>3</v>
      </c>
      <c r="G79" s="115">
        <v>2558.36</v>
      </c>
    </row>
    <row r="80" spans="1:7" x14ac:dyDescent="0.25">
      <c r="A80" t="s">
        <v>308</v>
      </c>
      <c r="B80" t="s">
        <v>104</v>
      </c>
      <c r="C80" t="s">
        <v>288</v>
      </c>
      <c r="D80">
        <v>11024544</v>
      </c>
      <c r="E80" t="s">
        <v>157</v>
      </c>
      <c r="F80">
        <v>1</v>
      </c>
      <c r="G80">
        <v>183.62</v>
      </c>
    </row>
    <row r="81" spans="1:7" x14ac:dyDescent="0.25">
      <c r="A81" t="s">
        <v>57</v>
      </c>
      <c r="B81" t="s">
        <v>119</v>
      </c>
      <c r="C81" t="s">
        <v>288</v>
      </c>
      <c r="D81">
        <v>11021266</v>
      </c>
      <c r="E81" t="s">
        <v>139</v>
      </c>
      <c r="F81">
        <v>1</v>
      </c>
      <c r="G81">
        <v>267.54000000000002</v>
      </c>
    </row>
    <row r="82" spans="1:7" x14ac:dyDescent="0.25">
      <c r="A82" t="s">
        <v>57</v>
      </c>
      <c r="B82" t="s">
        <v>119</v>
      </c>
      <c r="C82" t="s">
        <v>288</v>
      </c>
      <c r="D82">
        <v>11023432</v>
      </c>
      <c r="E82" t="s">
        <v>128</v>
      </c>
      <c r="F82">
        <v>1</v>
      </c>
      <c r="G82">
        <v>281.60000000000002</v>
      </c>
    </row>
    <row r="83" spans="1:7" x14ac:dyDescent="0.25">
      <c r="A83" t="s">
        <v>57</v>
      </c>
      <c r="B83" t="s">
        <v>119</v>
      </c>
      <c r="C83" t="s">
        <v>288</v>
      </c>
      <c r="D83">
        <v>11023451</v>
      </c>
      <c r="E83" t="s">
        <v>148</v>
      </c>
      <c r="F83">
        <v>1</v>
      </c>
      <c r="G83">
        <v>967.78</v>
      </c>
    </row>
    <row r="84" spans="1:7" x14ac:dyDescent="0.25">
      <c r="A84" t="s">
        <v>311</v>
      </c>
      <c r="B84" t="s">
        <v>104</v>
      </c>
      <c r="C84" t="s">
        <v>288</v>
      </c>
      <c r="D84">
        <v>11020265</v>
      </c>
      <c r="E84" t="s">
        <v>312</v>
      </c>
      <c r="F84">
        <v>1</v>
      </c>
      <c r="G84" s="115">
        <v>1512.5</v>
      </c>
    </row>
    <row r="85" spans="1:7" x14ac:dyDescent="0.25">
      <c r="A85" t="s">
        <v>311</v>
      </c>
      <c r="B85" t="s">
        <v>104</v>
      </c>
      <c r="C85" t="s">
        <v>288</v>
      </c>
      <c r="D85">
        <v>11020361</v>
      </c>
      <c r="E85" t="s">
        <v>313</v>
      </c>
      <c r="F85">
        <v>2</v>
      </c>
      <c r="G85" s="115">
        <v>6404.4</v>
      </c>
    </row>
    <row r="86" spans="1:7" x14ac:dyDescent="0.25">
      <c r="A86" t="s">
        <v>311</v>
      </c>
      <c r="B86" t="s">
        <v>104</v>
      </c>
      <c r="C86" t="s">
        <v>288</v>
      </c>
      <c r="D86">
        <v>11020561</v>
      </c>
      <c r="E86" t="s">
        <v>314</v>
      </c>
      <c r="F86">
        <v>2</v>
      </c>
      <c r="G86" s="115">
        <v>5955.38</v>
      </c>
    </row>
    <row r="87" spans="1:7" x14ac:dyDescent="0.25">
      <c r="A87" t="s">
        <v>311</v>
      </c>
      <c r="B87" t="s">
        <v>104</v>
      </c>
      <c r="C87" t="s">
        <v>288</v>
      </c>
      <c r="D87">
        <v>11021232</v>
      </c>
      <c r="E87" t="s">
        <v>132</v>
      </c>
      <c r="F87">
        <v>3</v>
      </c>
      <c r="G87" s="115">
        <v>1991.17</v>
      </c>
    </row>
    <row r="88" spans="1:7" x14ac:dyDescent="0.25">
      <c r="A88" t="s">
        <v>311</v>
      </c>
      <c r="B88" t="s">
        <v>104</v>
      </c>
      <c r="C88" t="s">
        <v>288</v>
      </c>
      <c r="D88">
        <v>11021236</v>
      </c>
      <c r="E88" t="s">
        <v>158</v>
      </c>
      <c r="F88">
        <v>2</v>
      </c>
      <c r="G88" s="115">
        <v>4247.3999999999996</v>
      </c>
    </row>
    <row r="89" spans="1:7" x14ac:dyDescent="0.25">
      <c r="A89" t="s">
        <v>311</v>
      </c>
      <c r="B89" t="s">
        <v>104</v>
      </c>
      <c r="C89" t="s">
        <v>288</v>
      </c>
      <c r="D89">
        <v>11021237</v>
      </c>
      <c r="E89" t="s">
        <v>159</v>
      </c>
      <c r="F89">
        <v>6</v>
      </c>
      <c r="G89" s="115">
        <v>9429.07</v>
      </c>
    </row>
    <row r="90" spans="1:7" x14ac:dyDescent="0.25">
      <c r="A90" t="s">
        <v>311</v>
      </c>
      <c r="B90" t="s">
        <v>104</v>
      </c>
      <c r="C90" t="s">
        <v>288</v>
      </c>
      <c r="D90">
        <v>11021242</v>
      </c>
      <c r="E90" t="s">
        <v>160</v>
      </c>
      <c r="F90">
        <v>3</v>
      </c>
      <c r="G90" s="115">
        <v>6224.68</v>
      </c>
    </row>
    <row r="91" spans="1:7" x14ac:dyDescent="0.25">
      <c r="A91" t="s">
        <v>311</v>
      </c>
      <c r="B91" t="s">
        <v>104</v>
      </c>
      <c r="C91" t="s">
        <v>288</v>
      </c>
      <c r="D91">
        <v>11021267</v>
      </c>
      <c r="E91" t="s">
        <v>140</v>
      </c>
      <c r="F91">
        <v>1</v>
      </c>
      <c r="G91">
        <v>960</v>
      </c>
    </row>
    <row r="92" spans="1:7" x14ac:dyDescent="0.25">
      <c r="A92" t="s">
        <v>311</v>
      </c>
      <c r="B92" t="s">
        <v>104</v>
      </c>
      <c r="C92" t="s">
        <v>288</v>
      </c>
      <c r="D92">
        <v>11022342</v>
      </c>
      <c r="E92" t="s">
        <v>315</v>
      </c>
      <c r="F92">
        <v>1</v>
      </c>
      <c r="G92" s="115">
        <v>3025</v>
      </c>
    </row>
    <row r="93" spans="1:7" x14ac:dyDescent="0.25">
      <c r="A93" t="s">
        <v>311</v>
      </c>
      <c r="B93" t="s">
        <v>104</v>
      </c>
      <c r="C93" t="s">
        <v>288</v>
      </c>
      <c r="D93">
        <v>11022367</v>
      </c>
      <c r="E93" t="s">
        <v>145</v>
      </c>
      <c r="F93">
        <v>2</v>
      </c>
      <c r="G93" s="115">
        <v>1632.34</v>
      </c>
    </row>
    <row r="94" spans="1:7" x14ac:dyDescent="0.25">
      <c r="A94" t="s">
        <v>311</v>
      </c>
      <c r="B94" t="s">
        <v>104</v>
      </c>
      <c r="C94" t="s">
        <v>288</v>
      </c>
      <c r="D94">
        <v>11024536</v>
      </c>
      <c r="E94" t="s">
        <v>161</v>
      </c>
      <c r="F94">
        <v>1</v>
      </c>
      <c r="G94">
        <v>389.25</v>
      </c>
    </row>
    <row r="95" spans="1:7" x14ac:dyDescent="0.25">
      <c r="A95" t="s">
        <v>311</v>
      </c>
      <c r="B95" t="s">
        <v>104</v>
      </c>
      <c r="C95" t="s">
        <v>288</v>
      </c>
      <c r="D95">
        <v>11024537</v>
      </c>
      <c r="E95" t="s">
        <v>162</v>
      </c>
      <c r="F95">
        <v>2</v>
      </c>
      <c r="G95" s="115">
        <v>3870</v>
      </c>
    </row>
    <row r="96" spans="1:7" x14ac:dyDescent="0.25">
      <c r="A96" t="s">
        <v>311</v>
      </c>
      <c r="B96" t="s">
        <v>104</v>
      </c>
      <c r="C96" t="s">
        <v>288</v>
      </c>
      <c r="D96">
        <v>11024567</v>
      </c>
      <c r="E96" t="s">
        <v>163</v>
      </c>
      <c r="F96">
        <v>1</v>
      </c>
      <c r="G96">
        <v>775.13</v>
      </c>
    </row>
    <row r="97" spans="1:7" x14ac:dyDescent="0.25">
      <c r="A97" t="s">
        <v>316</v>
      </c>
      <c r="B97" t="s">
        <v>164</v>
      </c>
      <c r="C97" t="s">
        <v>288</v>
      </c>
      <c r="D97">
        <v>11020324</v>
      </c>
      <c r="E97" t="s">
        <v>317</v>
      </c>
      <c r="F97">
        <v>2</v>
      </c>
      <c r="G97">
        <v>760</v>
      </c>
    </row>
    <row r="98" spans="1:7" x14ac:dyDescent="0.25">
      <c r="A98" t="s">
        <v>316</v>
      </c>
      <c r="B98" t="s">
        <v>164</v>
      </c>
      <c r="C98" t="s">
        <v>288</v>
      </c>
      <c r="D98">
        <v>11020332</v>
      </c>
      <c r="E98" t="s">
        <v>318</v>
      </c>
      <c r="F98">
        <v>2</v>
      </c>
      <c r="G98" s="115">
        <v>1280</v>
      </c>
    </row>
    <row r="99" spans="1:7" x14ac:dyDescent="0.25">
      <c r="A99" t="s">
        <v>316</v>
      </c>
      <c r="B99" t="s">
        <v>164</v>
      </c>
      <c r="C99" t="s">
        <v>288</v>
      </c>
      <c r="D99">
        <v>11020424</v>
      </c>
      <c r="E99" t="s">
        <v>319</v>
      </c>
      <c r="F99">
        <v>5</v>
      </c>
      <c r="G99" s="115">
        <v>1479.62</v>
      </c>
    </row>
    <row r="100" spans="1:7" x14ac:dyDescent="0.25">
      <c r="A100" t="s">
        <v>316</v>
      </c>
      <c r="B100" t="s">
        <v>164</v>
      </c>
      <c r="C100" t="s">
        <v>288</v>
      </c>
      <c r="D100">
        <v>11020431</v>
      </c>
      <c r="E100" t="s">
        <v>320</v>
      </c>
      <c r="F100">
        <v>1</v>
      </c>
      <c r="G100">
        <v>336</v>
      </c>
    </row>
    <row r="101" spans="1:7" x14ac:dyDescent="0.25">
      <c r="A101" t="s">
        <v>316</v>
      </c>
      <c r="B101" t="s">
        <v>164</v>
      </c>
      <c r="C101" t="s">
        <v>288</v>
      </c>
      <c r="D101">
        <v>11020432</v>
      </c>
      <c r="E101" t="s">
        <v>321</v>
      </c>
      <c r="F101">
        <v>1</v>
      </c>
      <c r="G101">
        <v>512</v>
      </c>
    </row>
    <row r="102" spans="1:7" x14ac:dyDescent="0.25">
      <c r="A102" t="s">
        <v>316</v>
      </c>
      <c r="B102" t="s">
        <v>164</v>
      </c>
      <c r="C102" t="s">
        <v>288</v>
      </c>
      <c r="D102">
        <v>11022324</v>
      </c>
      <c r="E102" t="s">
        <v>122</v>
      </c>
      <c r="F102">
        <v>6</v>
      </c>
      <c r="G102" s="115">
        <v>2249.54</v>
      </c>
    </row>
    <row r="103" spans="1:7" x14ac:dyDescent="0.25">
      <c r="A103" t="s">
        <v>316</v>
      </c>
      <c r="B103" t="s">
        <v>164</v>
      </c>
      <c r="C103" t="s">
        <v>288</v>
      </c>
      <c r="D103">
        <v>11022332</v>
      </c>
      <c r="E103" t="s">
        <v>124</v>
      </c>
      <c r="F103">
        <v>4</v>
      </c>
      <c r="G103" s="115">
        <v>3040</v>
      </c>
    </row>
    <row r="104" spans="1:7" x14ac:dyDescent="0.25">
      <c r="A104" t="s">
        <v>316</v>
      </c>
      <c r="B104" t="s">
        <v>164</v>
      </c>
      <c r="C104" t="s">
        <v>288</v>
      </c>
      <c r="D104">
        <v>11022385</v>
      </c>
      <c r="E104" t="s">
        <v>125</v>
      </c>
      <c r="F104">
        <v>1</v>
      </c>
      <c r="G104">
        <v>250</v>
      </c>
    </row>
    <row r="105" spans="1:7" x14ac:dyDescent="0.25">
      <c r="A105" t="s">
        <v>316</v>
      </c>
      <c r="B105" t="s">
        <v>164</v>
      </c>
      <c r="C105" t="s">
        <v>288</v>
      </c>
      <c r="D105">
        <v>11023424</v>
      </c>
      <c r="E105" t="s">
        <v>126</v>
      </c>
      <c r="F105">
        <v>44</v>
      </c>
      <c r="G105" s="115">
        <v>13173.9</v>
      </c>
    </row>
    <row r="106" spans="1:7" x14ac:dyDescent="0.25">
      <c r="A106" t="s">
        <v>316</v>
      </c>
      <c r="B106" t="s">
        <v>164</v>
      </c>
      <c r="C106" t="s">
        <v>288</v>
      </c>
      <c r="D106">
        <v>11023432</v>
      </c>
      <c r="E106" t="s">
        <v>128</v>
      </c>
      <c r="F106">
        <v>21</v>
      </c>
      <c r="G106" s="115">
        <v>13128.55</v>
      </c>
    </row>
    <row r="107" spans="1:7" x14ac:dyDescent="0.25">
      <c r="A107" t="s">
        <v>316</v>
      </c>
      <c r="B107" t="s">
        <v>164</v>
      </c>
      <c r="C107" t="s">
        <v>288</v>
      </c>
      <c r="D107">
        <v>11023485</v>
      </c>
      <c r="E107" t="s">
        <v>129</v>
      </c>
      <c r="F107">
        <v>5</v>
      </c>
      <c r="G107" s="115">
        <v>1000</v>
      </c>
    </row>
    <row r="108" spans="1:7" x14ac:dyDescent="0.25">
      <c r="A108" t="s">
        <v>58</v>
      </c>
      <c r="B108" t="s">
        <v>322</v>
      </c>
      <c r="C108" t="s">
        <v>288</v>
      </c>
      <c r="D108">
        <v>11020097</v>
      </c>
      <c r="E108" t="s">
        <v>131</v>
      </c>
      <c r="F108">
        <v>8</v>
      </c>
      <c r="G108" s="115">
        <v>2566.8000000000002</v>
      </c>
    </row>
    <row r="109" spans="1:7" x14ac:dyDescent="0.25">
      <c r="A109" t="s">
        <v>58</v>
      </c>
      <c r="B109" t="s">
        <v>322</v>
      </c>
      <c r="C109" t="s">
        <v>288</v>
      </c>
      <c r="D109">
        <v>11020100</v>
      </c>
      <c r="E109" t="s">
        <v>323</v>
      </c>
      <c r="F109">
        <v>4</v>
      </c>
      <c r="G109" s="115">
        <v>4070.26</v>
      </c>
    </row>
    <row r="110" spans="1:7" x14ac:dyDescent="0.25">
      <c r="A110" t="s">
        <v>58</v>
      </c>
      <c r="B110" t="s">
        <v>322</v>
      </c>
      <c r="C110" t="s">
        <v>288</v>
      </c>
      <c r="D110">
        <v>11020105</v>
      </c>
      <c r="E110" t="s">
        <v>324</v>
      </c>
      <c r="F110">
        <v>1</v>
      </c>
      <c r="G110">
        <v>548.28</v>
      </c>
    </row>
    <row r="111" spans="1:7" x14ac:dyDescent="0.25">
      <c r="A111" t="s">
        <v>58</v>
      </c>
      <c r="B111" t="s">
        <v>322</v>
      </c>
      <c r="C111" t="s">
        <v>288</v>
      </c>
      <c r="D111">
        <v>11020109</v>
      </c>
      <c r="E111" t="s">
        <v>325</v>
      </c>
      <c r="F111">
        <v>1</v>
      </c>
      <c r="G111">
        <v>322.87</v>
      </c>
    </row>
    <row r="112" spans="1:7" x14ac:dyDescent="0.25">
      <c r="A112" t="s">
        <v>326</v>
      </c>
      <c r="B112" t="s">
        <v>104</v>
      </c>
      <c r="C112" t="s">
        <v>288</v>
      </c>
      <c r="D112">
        <v>11020424</v>
      </c>
      <c r="E112" t="s">
        <v>304</v>
      </c>
      <c r="F112">
        <v>1</v>
      </c>
      <c r="G112" t="s">
        <v>307</v>
      </c>
    </row>
    <row r="113" spans="1:7" x14ac:dyDescent="0.25">
      <c r="A113" t="s">
        <v>326</v>
      </c>
      <c r="B113" t="s">
        <v>104</v>
      </c>
      <c r="C113" t="s">
        <v>288</v>
      </c>
      <c r="D113">
        <v>11022324</v>
      </c>
      <c r="E113" t="s">
        <v>122</v>
      </c>
      <c r="F113">
        <v>10</v>
      </c>
      <c r="G113" s="115">
        <v>3203.88</v>
      </c>
    </row>
    <row r="114" spans="1:7" x14ac:dyDescent="0.25">
      <c r="A114" t="s">
        <v>326</v>
      </c>
      <c r="B114" t="s">
        <v>104</v>
      </c>
      <c r="C114" t="s">
        <v>288</v>
      </c>
      <c r="D114">
        <v>11023424</v>
      </c>
      <c r="E114" t="s">
        <v>126</v>
      </c>
      <c r="F114">
        <v>20</v>
      </c>
      <c r="G114" s="115">
        <v>5179.24</v>
      </c>
    </row>
    <row r="115" spans="1:7" x14ac:dyDescent="0.25">
      <c r="A115" t="s">
        <v>60</v>
      </c>
      <c r="B115" t="s">
        <v>104</v>
      </c>
      <c r="C115" t="s">
        <v>288</v>
      </c>
      <c r="D115">
        <v>11020224</v>
      </c>
      <c r="E115" t="s">
        <v>292</v>
      </c>
      <c r="F115">
        <v>2</v>
      </c>
      <c r="G115">
        <v>405.77</v>
      </c>
    </row>
    <row r="116" spans="1:7" x14ac:dyDescent="0.25">
      <c r="A116" t="s">
        <v>60</v>
      </c>
      <c r="B116" t="s">
        <v>104</v>
      </c>
      <c r="C116" t="s">
        <v>288</v>
      </c>
      <c r="D116">
        <v>11020231</v>
      </c>
      <c r="E116" t="s">
        <v>293</v>
      </c>
      <c r="F116">
        <v>1</v>
      </c>
      <c r="G116">
        <v>204.85</v>
      </c>
    </row>
    <row r="117" spans="1:7" x14ac:dyDescent="0.25">
      <c r="A117" t="s">
        <v>60</v>
      </c>
      <c r="B117" t="s">
        <v>104</v>
      </c>
      <c r="C117" t="s">
        <v>288</v>
      </c>
      <c r="D117">
        <v>11020324</v>
      </c>
      <c r="E117" t="s">
        <v>317</v>
      </c>
      <c r="F117">
        <v>3</v>
      </c>
      <c r="G117" s="115">
        <v>1140</v>
      </c>
    </row>
    <row r="118" spans="1:7" x14ac:dyDescent="0.25">
      <c r="A118" t="s">
        <v>60</v>
      </c>
      <c r="B118" t="s">
        <v>104</v>
      </c>
      <c r="C118" t="s">
        <v>288</v>
      </c>
      <c r="D118">
        <v>11020424</v>
      </c>
      <c r="E118" t="s">
        <v>304</v>
      </c>
      <c r="F118">
        <v>22</v>
      </c>
      <c r="G118" s="115">
        <v>5621.26</v>
      </c>
    </row>
    <row r="119" spans="1:7" x14ac:dyDescent="0.25">
      <c r="A119" t="s">
        <v>60</v>
      </c>
      <c r="B119" t="s">
        <v>104</v>
      </c>
      <c r="C119" t="s">
        <v>288</v>
      </c>
      <c r="D119">
        <v>11021224</v>
      </c>
      <c r="E119" t="s">
        <v>131</v>
      </c>
      <c r="F119">
        <v>14</v>
      </c>
      <c r="G119" s="115">
        <v>3472.02</v>
      </c>
    </row>
    <row r="120" spans="1:7" x14ac:dyDescent="0.25">
      <c r="A120" t="s">
        <v>60</v>
      </c>
      <c r="B120" t="s">
        <v>104</v>
      </c>
      <c r="C120" t="s">
        <v>288</v>
      </c>
      <c r="D120">
        <v>11021231</v>
      </c>
      <c r="E120" t="s">
        <v>120</v>
      </c>
      <c r="F120">
        <v>7</v>
      </c>
      <c r="G120" s="115">
        <v>1748.7</v>
      </c>
    </row>
    <row r="121" spans="1:7" x14ac:dyDescent="0.25">
      <c r="A121" t="s">
        <v>60</v>
      </c>
      <c r="B121" t="s">
        <v>104</v>
      </c>
      <c r="C121" t="s">
        <v>288</v>
      </c>
      <c r="D121">
        <v>11021266</v>
      </c>
      <c r="E121" t="s">
        <v>139</v>
      </c>
      <c r="F121">
        <v>3</v>
      </c>
      <c r="G121">
        <v>842.83</v>
      </c>
    </row>
    <row r="122" spans="1:7" x14ac:dyDescent="0.25">
      <c r="A122" t="s">
        <v>60</v>
      </c>
      <c r="B122" t="s">
        <v>104</v>
      </c>
      <c r="C122" t="s">
        <v>288</v>
      </c>
      <c r="D122">
        <v>11022324</v>
      </c>
      <c r="E122" t="s">
        <v>122</v>
      </c>
      <c r="F122">
        <v>31</v>
      </c>
      <c r="G122" s="115">
        <v>10003.06</v>
      </c>
    </row>
    <row r="123" spans="1:7" x14ac:dyDescent="0.25">
      <c r="A123" t="s">
        <v>60</v>
      </c>
      <c r="B123" t="s">
        <v>104</v>
      </c>
      <c r="C123" t="s">
        <v>288</v>
      </c>
      <c r="D123">
        <v>11022331</v>
      </c>
      <c r="E123" t="s">
        <v>123</v>
      </c>
      <c r="F123">
        <v>3</v>
      </c>
      <c r="G123" s="115">
        <v>1022.47</v>
      </c>
    </row>
    <row r="124" spans="1:7" x14ac:dyDescent="0.25">
      <c r="A124" t="s">
        <v>60</v>
      </c>
      <c r="B124" t="s">
        <v>104</v>
      </c>
      <c r="C124" t="s">
        <v>288</v>
      </c>
      <c r="D124">
        <v>11022332</v>
      </c>
      <c r="E124" t="s">
        <v>124</v>
      </c>
      <c r="F124">
        <v>3</v>
      </c>
      <c r="G124" s="115">
        <v>1644.23</v>
      </c>
    </row>
    <row r="125" spans="1:7" x14ac:dyDescent="0.25">
      <c r="A125" t="s">
        <v>60</v>
      </c>
      <c r="B125" t="s">
        <v>104</v>
      </c>
      <c r="C125" t="s">
        <v>288</v>
      </c>
      <c r="D125">
        <v>11022366</v>
      </c>
      <c r="E125" t="s">
        <v>144</v>
      </c>
      <c r="F125">
        <v>1</v>
      </c>
      <c r="G125">
        <v>399.28</v>
      </c>
    </row>
    <row r="126" spans="1:7" x14ac:dyDescent="0.25">
      <c r="A126" t="s">
        <v>60</v>
      </c>
      <c r="B126" t="s">
        <v>104</v>
      </c>
      <c r="C126" t="s">
        <v>288</v>
      </c>
      <c r="D126">
        <v>11023424</v>
      </c>
      <c r="E126" t="s">
        <v>126</v>
      </c>
      <c r="F126">
        <v>192</v>
      </c>
      <c r="G126" s="115">
        <v>47014.29</v>
      </c>
    </row>
    <row r="127" spans="1:7" x14ac:dyDescent="0.25">
      <c r="A127" t="s">
        <v>60</v>
      </c>
      <c r="B127" t="s">
        <v>104</v>
      </c>
      <c r="C127" t="s">
        <v>288</v>
      </c>
      <c r="D127">
        <v>11023431</v>
      </c>
      <c r="E127" t="s">
        <v>127</v>
      </c>
      <c r="F127">
        <v>48</v>
      </c>
      <c r="G127" s="115">
        <v>12196.5</v>
      </c>
    </row>
    <row r="128" spans="1:7" x14ac:dyDescent="0.25">
      <c r="A128" t="s">
        <v>60</v>
      </c>
      <c r="B128" t="s">
        <v>104</v>
      </c>
      <c r="C128" t="s">
        <v>288</v>
      </c>
      <c r="D128">
        <v>11023432</v>
      </c>
      <c r="E128" t="s">
        <v>128</v>
      </c>
      <c r="F128">
        <v>11</v>
      </c>
      <c r="G128" s="115">
        <v>3391.26</v>
      </c>
    </row>
    <row r="129" spans="1:7" x14ac:dyDescent="0.25">
      <c r="A129" t="s">
        <v>60</v>
      </c>
      <c r="B129" t="s">
        <v>104</v>
      </c>
      <c r="C129" t="s">
        <v>288</v>
      </c>
      <c r="D129">
        <v>11023466</v>
      </c>
      <c r="E129" t="s">
        <v>149</v>
      </c>
      <c r="F129">
        <v>10</v>
      </c>
      <c r="G129" s="115">
        <v>3421.24</v>
      </c>
    </row>
    <row r="130" spans="1:7" x14ac:dyDescent="0.25">
      <c r="A130" t="s">
        <v>327</v>
      </c>
      <c r="B130" t="s">
        <v>104</v>
      </c>
      <c r="C130" t="s">
        <v>288</v>
      </c>
      <c r="D130">
        <v>11020324</v>
      </c>
      <c r="E130" t="s">
        <v>317</v>
      </c>
      <c r="F130">
        <v>1</v>
      </c>
      <c r="G130">
        <v>380</v>
      </c>
    </row>
    <row r="131" spans="1:7" x14ac:dyDescent="0.25">
      <c r="A131" t="s">
        <v>327</v>
      </c>
      <c r="B131" t="s">
        <v>104</v>
      </c>
      <c r="C131" t="s">
        <v>288</v>
      </c>
      <c r="D131">
        <v>11020424</v>
      </c>
      <c r="E131" t="s">
        <v>304</v>
      </c>
      <c r="F131">
        <v>1</v>
      </c>
      <c r="G131">
        <v>304</v>
      </c>
    </row>
    <row r="132" spans="1:7" x14ac:dyDescent="0.25">
      <c r="A132" t="s">
        <v>327</v>
      </c>
      <c r="B132" t="s">
        <v>104</v>
      </c>
      <c r="C132" t="s">
        <v>288</v>
      </c>
      <c r="D132">
        <v>11021224</v>
      </c>
      <c r="E132" t="s">
        <v>131</v>
      </c>
      <c r="F132">
        <v>1</v>
      </c>
      <c r="G132">
        <v>155.80000000000001</v>
      </c>
    </row>
    <row r="133" spans="1:7" x14ac:dyDescent="0.25">
      <c r="A133" t="s">
        <v>327</v>
      </c>
      <c r="B133" t="s">
        <v>104</v>
      </c>
      <c r="C133" t="s">
        <v>288</v>
      </c>
      <c r="D133">
        <v>11021231</v>
      </c>
      <c r="E133" t="s">
        <v>120</v>
      </c>
      <c r="F133">
        <v>3</v>
      </c>
      <c r="G133">
        <v>648.47</v>
      </c>
    </row>
    <row r="134" spans="1:7" x14ac:dyDescent="0.25">
      <c r="A134" t="s">
        <v>327</v>
      </c>
      <c r="B134" t="s">
        <v>104</v>
      </c>
      <c r="C134" t="s">
        <v>288</v>
      </c>
      <c r="D134">
        <v>11022324</v>
      </c>
      <c r="E134" t="s">
        <v>122</v>
      </c>
      <c r="F134">
        <v>1</v>
      </c>
      <c r="G134">
        <v>380</v>
      </c>
    </row>
    <row r="135" spans="1:7" x14ac:dyDescent="0.25">
      <c r="A135" t="s">
        <v>327</v>
      </c>
      <c r="B135" t="s">
        <v>104</v>
      </c>
      <c r="C135" t="s">
        <v>288</v>
      </c>
      <c r="D135">
        <v>11022331</v>
      </c>
      <c r="E135" t="s">
        <v>123</v>
      </c>
      <c r="F135">
        <v>2</v>
      </c>
      <c r="G135">
        <v>764.99</v>
      </c>
    </row>
    <row r="136" spans="1:7" x14ac:dyDescent="0.25">
      <c r="A136" t="s">
        <v>327</v>
      </c>
      <c r="B136" t="s">
        <v>104</v>
      </c>
      <c r="C136" t="s">
        <v>288</v>
      </c>
      <c r="D136">
        <v>11023424</v>
      </c>
      <c r="E136" t="s">
        <v>126</v>
      </c>
      <c r="F136">
        <v>14</v>
      </c>
      <c r="G136" s="115">
        <v>3068.14</v>
      </c>
    </row>
    <row r="137" spans="1:7" x14ac:dyDescent="0.25">
      <c r="A137" t="s">
        <v>64</v>
      </c>
      <c r="B137" t="s">
        <v>164</v>
      </c>
      <c r="C137" t="s">
        <v>288</v>
      </c>
      <c r="D137">
        <v>11020325</v>
      </c>
      <c r="E137" t="s">
        <v>328</v>
      </c>
      <c r="F137">
        <v>1</v>
      </c>
      <c r="G137">
        <v>640.94000000000005</v>
      </c>
    </row>
    <row r="138" spans="1:7" x14ac:dyDescent="0.25">
      <c r="A138" t="s">
        <v>64</v>
      </c>
      <c r="B138" t="s">
        <v>164</v>
      </c>
      <c r="C138" t="s">
        <v>288</v>
      </c>
      <c r="D138">
        <v>11021224</v>
      </c>
      <c r="E138" t="s">
        <v>131</v>
      </c>
      <c r="F138">
        <v>2</v>
      </c>
      <c r="G138">
        <v>570.02</v>
      </c>
    </row>
    <row r="139" spans="1:7" x14ac:dyDescent="0.25">
      <c r="A139" t="s">
        <v>64</v>
      </c>
      <c r="B139" t="s">
        <v>164</v>
      </c>
      <c r="C139" t="s">
        <v>288</v>
      </c>
      <c r="D139">
        <v>11021225</v>
      </c>
      <c r="E139" t="s">
        <v>133</v>
      </c>
      <c r="F139">
        <v>2</v>
      </c>
      <c r="G139">
        <v>571.35</v>
      </c>
    </row>
    <row r="140" spans="1:7" x14ac:dyDescent="0.25">
      <c r="A140" t="s">
        <v>64</v>
      </c>
      <c r="B140" t="s">
        <v>164</v>
      </c>
      <c r="C140" t="s">
        <v>288</v>
      </c>
      <c r="D140">
        <v>11021232</v>
      </c>
      <c r="E140" t="s">
        <v>132</v>
      </c>
      <c r="F140">
        <v>1</v>
      </c>
      <c r="G140">
        <v>513.1</v>
      </c>
    </row>
    <row r="141" spans="1:7" x14ac:dyDescent="0.25">
      <c r="A141" t="s">
        <v>64</v>
      </c>
      <c r="B141" t="s">
        <v>164</v>
      </c>
      <c r="C141" t="s">
        <v>288</v>
      </c>
      <c r="D141">
        <v>11022324</v>
      </c>
      <c r="E141" t="s">
        <v>122</v>
      </c>
      <c r="F141">
        <v>2</v>
      </c>
      <c r="G141">
        <v>711.25</v>
      </c>
    </row>
    <row r="142" spans="1:7" x14ac:dyDescent="0.25">
      <c r="A142" t="s">
        <v>64</v>
      </c>
      <c r="B142" t="s">
        <v>164</v>
      </c>
      <c r="C142" t="s">
        <v>288</v>
      </c>
      <c r="D142">
        <v>11022328</v>
      </c>
      <c r="E142" t="s">
        <v>165</v>
      </c>
      <c r="F142">
        <v>2</v>
      </c>
      <c r="G142" s="115">
        <v>1058.99</v>
      </c>
    </row>
    <row r="143" spans="1:7" x14ac:dyDescent="0.25">
      <c r="A143" t="s">
        <v>64</v>
      </c>
      <c r="B143" t="s">
        <v>164</v>
      </c>
      <c r="C143" t="s">
        <v>288</v>
      </c>
      <c r="D143">
        <v>11022351</v>
      </c>
      <c r="E143" t="s">
        <v>142</v>
      </c>
      <c r="F143">
        <v>1</v>
      </c>
      <c r="G143" s="115">
        <v>1117.17</v>
      </c>
    </row>
    <row r="144" spans="1:7" x14ac:dyDescent="0.25">
      <c r="A144" t="s">
        <v>64</v>
      </c>
      <c r="B144" t="s">
        <v>164</v>
      </c>
      <c r="C144" t="s">
        <v>288</v>
      </c>
      <c r="D144">
        <v>11023424</v>
      </c>
      <c r="E144" t="s">
        <v>126</v>
      </c>
      <c r="F144">
        <v>6</v>
      </c>
      <c r="G144" s="115">
        <v>1677.63</v>
      </c>
    </row>
    <row r="145" spans="1:7" x14ac:dyDescent="0.25">
      <c r="A145" t="s">
        <v>64</v>
      </c>
      <c r="B145" t="s">
        <v>164</v>
      </c>
      <c r="C145" t="s">
        <v>288</v>
      </c>
      <c r="D145">
        <v>11023428</v>
      </c>
      <c r="E145" t="s">
        <v>166</v>
      </c>
      <c r="F145">
        <v>1</v>
      </c>
      <c r="G145">
        <v>762.02</v>
      </c>
    </row>
    <row r="146" spans="1:7" x14ac:dyDescent="0.25">
      <c r="A146" t="s">
        <v>64</v>
      </c>
      <c r="B146" t="s">
        <v>164</v>
      </c>
      <c r="C146" t="s">
        <v>288</v>
      </c>
      <c r="D146">
        <v>11024524</v>
      </c>
      <c r="E146" t="s">
        <v>150</v>
      </c>
      <c r="F146">
        <v>1</v>
      </c>
      <c r="G146">
        <v>342</v>
      </c>
    </row>
    <row r="147" spans="1:7" x14ac:dyDescent="0.25">
      <c r="A147" t="s">
        <v>64</v>
      </c>
      <c r="B147" t="s">
        <v>164</v>
      </c>
      <c r="C147" t="s">
        <v>288</v>
      </c>
      <c r="D147">
        <v>11024532</v>
      </c>
      <c r="E147" t="s">
        <v>167</v>
      </c>
      <c r="F147">
        <v>1</v>
      </c>
      <c r="G147">
        <v>194.9</v>
      </c>
    </row>
    <row r="148" spans="1:7" x14ac:dyDescent="0.25">
      <c r="A148" t="s">
        <v>75</v>
      </c>
      <c r="B148" t="s">
        <v>119</v>
      </c>
      <c r="C148" t="s">
        <v>288</v>
      </c>
      <c r="D148">
        <v>11022324</v>
      </c>
      <c r="E148" t="s">
        <v>122</v>
      </c>
      <c r="F148">
        <v>1</v>
      </c>
      <c r="G148">
        <v>380</v>
      </c>
    </row>
    <row r="149" spans="1:7" x14ac:dyDescent="0.25">
      <c r="A149" t="s">
        <v>75</v>
      </c>
      <c r="B149" t="s">
        <v>119</v>
      </c>
      <c r="C149" t="s">
        <v>288</v>
      </c>
      <c r="D149">
        <v>11023424</v>
      </c>
      <c r="E149" t="s">
        <v>126</v>
      </c>
      <c r="F149">
        <v>5</v>
      </c>
      <c r="G149" s="115">
        <v>1520</v>
      </c>
    </row>
    <row r="150" spans="1:7" x14ac:dyDescent="0.25">
      <c r="A150" t="s">
        <v>76</v>
      </c>
      <c r="B150" t="s">
        <v>119</v>
      </c>
      <c r="C150" t="s">
        <v>288</v>
      </c>
      <c r="D150">
        <v>11021224</v>
      </c>
      <c r="E150" t="s">
        <v>131</v>
      </c>
      <c r="F150">
        <v>2</v>
      </c>
      <c r="G150">
        <v>608</v>
      </c>
    </row>
    <row r="151" spans="1:7" x14ac:dyDescent="0.25">
      <c r="A151" t="s">
        <v>76</v>
      </c>
      <c r="B151" t="s">
        <v>119</v>
      </c>
      <c r="C151" t="s">
        <v>288</v>
      </c>
      <c r="D151">
        <v>11022324</v>
      </c>
      <c r="E151" t="s">
        <v>122</v>
      </c>
      <c r="F151">
        <v>7</v>
      </c>
      <c r="G151" s="115">
        <v>2280</v>
      </c>
    </row>
    <row r="152" spans="1:7" x14ac:dyDescent="0.25">
      <c r="A152" t="s">
        <v>76</v>
      </c>
      <c r="B152" t="s">
        <v>119</v>
      </c>
      <c r="C152" t="s">
        <v>288</v>
      </c>
      <c r="D152">
        <v>11022331</v>
      </c>
      <c r="E152" t="s">
        <v>123</v>
      </c>
      <c r="F152">
        <v>8</v>
      </c>
      <c r="G152" s="115">
        <v>4174.1899999999996</v>
      </c>
    </row>
    <row r="153" spans="1:7" x14ac:dyDescent="0.25">
      <c r="A153" t="s">
        <v>76</v>
      </c>
      <c r="B153" t="s">
        <v>119</v>
      </c>
      <c r="C153" t="s">
        <v>288</v>
      </c>
      <c r="D153">
        <v>11022332</v>
      </c>
      <c r="E153" t="s">
        <v>124</v>
      </c>
      <c r="F153">
        <v>1</v>
      </c>
      <c r="G153">
        <v>628.17999999999995</v>
      </c>
    </row>
    <row r="154" spans="1:7" x14ac:dyDescent="0.25">
      <c r="A154" t="s">
        <v>76</v>
      </c>
      <c r="B154" t="s">
        <v>119</v>
      </c>
      <c r="C154" t="s">
        <v>288</v>
      </c>
      <c r="D154">
        <v>11022366</v>
      </c>
      <c r="E154" t="s">
        <v>144</v>
      </c>
      <c r="F154">
        <v>1</v>
      </c>
      <c r="G154">
        <v>575</v>
      </c>
    </row>
    <row r="155" spans="1:7" x14ac:dyDescent="0.25">
      <c r="A155" t="s">
        <v>76</v>
      </c>
      <c r="B155" t="s">
        <v>119</v>
      </c>
      <c r="C155" t="s">
        <v>288</v>
      </c>
      <c r="D155">
        <v>11023424</v>
      </c>
      <c r="E155" t="s">
        <v>126</v>
      </c>
      <c r="F155">
        <v>2</v>
      </c>
      <c r="G155">
        <v>608</v>
      </c>
    </row>
    <row r="156" spans="1:7" x14ac:dyDescent="0.25">
      <c r="A156" t="s">
        <v>76</v>
      </c>
      <c r="B156" t="s">
        <v>119</v>
      </c>
      <c r="C156" t="s">
        <v>288</v>
      </c>
      <c r="D156">
        <v>11023466</v>
      </c>
      <c r="E156" t="s">
        <v>149</v>
      </c>
      <c r="F156">
        <v>1</v>
      </c>
      <c r="G156">
        <v>488</v>
      </c>
    </row>
    <row r="157" spans="1:7" x14ac:dyDescent="0.25">
      <c r="A157" t="s">
        <v>76</v>
      </c>
      <c r="B157" t="s">
        <v>119</v>
      </c>
      <c r="C157" t="s">
        <v>288</v>
      </c>
      <c r="D157">
        <v>11024524</v>
      </c>
      <c r="E157" t="s">
        <v>150</v>
      </c>
      <c r="F157">
        <v>2</v>
      </c>
      <c r="G157">
        <v>684</v>
      </c>
    </row>
    <row r="158" spans="1:7" x14ac:dyDescent="0.25">
      <c r="A158" t="s">
        <v>78</v>
      </c>
      <c r="B158" t="s">
        <v>168</v>
      </c>
      <c r="C158" t="s">
        <v>288</v>
      </c>
      <c r="D158">
        <v>11021224</v>
      </c>
      <c r="E158" t="s">
        <v>131</v>
      </c>
      <c r="F158">
        <v>1</v>
      </c>
      <c r="G158">
        <v>304</v>
      </c>
    </row>
    <row r="159" spans="1:7" x14ac:dyDescent="0.25">
      <c r="A159" t="s">
        <v>78</v>
      </c>
      <c r="B159" t="s">
        <v>168</v>
      </c>
      <c r="C159" t="s">
        <v>288</v>
      </c>
      <c r="D159">
        <v>11022324</v>
      </c>
      <c r="E159" t="s">
        <v>122</v>
      </c>
      <c r="F159">
        <v>1</v>
      </c>
      <c r="G159">
        <v>380</v>
      </c>
    </row>
    <row r="160" spans="1:7" x14ac:dyDescent="0.25">
      <c r="A160" t="s">
        <v>329</v>
      </c>
      <c r="B160" t="s">
        <v>169</v>
      </c>
      <c r="C160" t="s">
        <v>288</v>
      </c>
      <c r="D160">
        <v>11020231</v>
      </c>
      <c r="E160" t="s">
        <v>293</v>
      </c>
      <c r="F160">
        <v>1</v>
      </c>
      <c r="G160">
        <v>336</v>
      </c>
    </row>
    <row r="161" spans="1:7" x14ac:dyDescent="0.25">
      <c r="A161" t="s">
        <v>329</v>
      </c>
      <c r="B161" t="s">
        <v>169</v>
      </c>
      <c r="C161" t="s">
        <v>288</v>
      </c>
      <c r="D161">
        <v>11020256</v>
      </c>
      <c r="E161" t="s">
        <v>330</v>
      </c>
      <c r="F161">
        <v>1</v>
      </c>
      <c r="G161">
        <v>208.54</v>
      </c>
    </row>
    <row r="162" spans="1:7" x14ac:dyDescent="0.25">
      <c r="A162" t="s">
        <v>329</v>
      </c>
      <c r="B162" t="s">
        <v>169</v>
      </c>
      <c r="C162" t="s">
        <v>288</v>
      </c>
      <c r="D162">
        <v>11020324</v>
      </c>
      <c r="E162" t="s">
        <v>317</v>
      </c>
      <c r="F162">
        <v>1</v>
      </c>
      <c r="G162">
        <v>380</v>
      </c>
    </row>
    <row r="163" spans="1:7" x14ac:dyDescent="0.25">
      <c r="A163" t="s">
        <v>329</v>
      </c>
      <c r="B163" t="s">
        <v>169</v>
      </c>
      <c r="C163" t="s">
        <v>288</v>
      </c>
      <c r="D163">
        <v>11020331</v>
      </c>
      <c r="E163" t="s">
        <v>289</v>
      </c>
      <c r="F163">
        <v>3</v>
      </c>
      <c r="G163" s="115">
        <v>1214.8699999999999</v>
      </c>
    </row>
    <row r="164" spans="1:7" x14ac:dyDescent="0.25">
      <c r="A164" t="s">
        <v>329</v>
      </c>
      <c r="B164" t="s">
        <v>169</v>
      </c>
      <c r="C164" t="s">
        <v>288</v>
      </c>
      <c r="D164">
        <v>11020424</v>
      </c>
      <c r="E164" t="s">
        <v>304</v>
      </c>
      <c r="F164">
        <v>3</v>
      </c>
      <c r="G164">
        <v>710.96</v>
      </c>
    </row>
    <row r="165" spans="1:7" x14ac:dyDescent="0.25">
      <c r="A165" t="s">
        <v>329</v>
      </c>
      <c r="B165" t="s">
        <v>169</v>
      </c>
      <c r="C165" t="s">
        <v>288</v>
      </c>
      <c r="D165">
        <v>11020429</v>
      </c>
      <c r="E165" t="s">
        <v>331</v>
      </c>
      <c r="F165">
        <v>1</v>
      </c>
      <c r="G165">
        <v>536.1</v>
      </c>
    </row>
    <row r="166" spans="1:7" x14ac:dyDescent="0.25">
      <c r="A166" t="s">
        <v>329</v>
      </c>
      <c r="B166" t="s">
        <v>169</v>
      </c>
      <c r="C166" t="s">
        <v>288</v>
      </c>
      <c r="D166">
        <v>11020431</v>
      </c>
      <c r="E166" t="s">
        <v>291</v>
      </c>
      <c r="F166">
        <v>4</v>
      </c>
      <c r="G166" s="115">
        <v>1140.79</v>
      </c>
    </row>
    <row r="167" spans="1:7" x14ac:dyDescent="0.25">
      <c r="A167" t="s">
        <v>329</v>
      </c>
      <c r="B167" t="s">
        <v>169</v>
      </c>
      <c r="C167" t="s">
        <v>288</v>
      </c>
      <c r="D167">
        <v>11020432</v>
      </c>
      <c r="E167" t="s">
        <v>306</v>
      </c>
      <c r="F167">
        <v>1</v>
      </c>
      <c r="G167">
        <v>327.52</v>
      </c>
    </row>
    <row r="168" spans="1:7" x14ac:dyDescent="0.25">
      <c r="A168" t="s">
        <v>329</v>
      </c>
      <c r="B168" t="s">
        <v>169</v>
      </c>
      <c r="C168" t="s">
        <v>288</v>
      </c>
      <c r="D168">
        <v>11021224</v>
      </c>
      <c r="E168" t="s">
        <v>131</v>
      </c>
      <c r="F168">
        <v>11</v>
      </c>
      <c r="G168" s="115">
        <v>2604.38</v>
      </c>
    </row>
    <row r="169" spans="1:7" x14ac:dyDescent="0.25">
      <c r="A169" t="s">
        <v>329</v>
      </c>
      <c r="B169" t="s">
        <v>169</v>
      </c>
      <c r="C169" t="s">
        <v>288</v>
      </c>
      <c r="D169">
        <v>11021225</v>
      </c>
      <c r="E169" t="s">
        <v>133</v>
      </c>
      <c r="F169">
        <v>1</v>
      </c>
      <c r="G169">
        <v>685.88</v>
      </c>
    </row>
    <row r="170" spans="1:7" x14ac:dyDescent="0.25">
      <c r="A170" t="s">
        <v>329</v>
      </c>
      <c r="B170" t="s">
        <v>169</v>
      </c>
      <c r="C170" t="s">
        <v>288</v>
      </c>
      <c r="D170">
        <v>11021226</v>
      </c>
      <c r="E170" t="s">
        <v>134</v>
      </c>
      <c r="F170">
        <v>3</v>
      </c>
      <c r="G170" s="115">
        <v>1768.91</v>
      </c>
    </row>
    <row r="171" spans="1:7" x14ac:dyDescent="0.25">
      <c r="A171" t="s">
        <v>329</v>
      </c>
      <c r="B171" t="s">
        <v>169</v>
      </c>
      <c r="C171" t="s">
        <v>288</v>
      </c>
      <c r="D171">
        <v>11021227</v>
      </c>
      <c r="E171" t="s">
        <v>170</v>
      </c>
      <c r="F171">
        <v>3</v>
      </c>
      <c r="G171" s="115">
        <v>2530.71</v>
      </c>
    </row>
    <row r="172" spans="1:7" x14ac:dyDescent="0.25">
      <c r="A172" t="s">
        <v>329</v>
      </c>
      <c r="B172" t="s">
        <v>169</v>
      </c>
      <c r="C172" t="s">
        <v>288</v>
      </c>
      <c r="D172">
        <v>11021229</v>
      </c>
      <c r="E172" t="s">
        <v>136</v>
      </c>
      <c r="F172">
        <v>3</v>
      </c>
      <c r="G172">
        <v>597.57000000000005</v>
      </c>
    </row>
    <row r="173" spans="1:7" x14ac:dyDescent="0.25">
      <c r="A173" t="s">
        <v>329</v>
      </c>
      <c r="B173" t="s">
        <v>169</v>
      </c>
      <c r="C173" t="s">
        <v>288</v>
      </c>
      <c r="D173">
        <v>11021231</v>
      </c>
      <c r="E173" t="s">
        <v>120</v>
      </c>
      <c r="F173">
        <v>14</v>
      </c>
      <c r="G173" s="115">
        <v>4740.3999999999996</v>
      </c>
    </row>
    <row r="174" spans="1:7" x14ac:dyDescent="0.25">
      <c r="A174" t="s">
        <v>329</v>
      </c>
      <c r="B174" t="s">
        <v>169</v>
      </c>
      <c r="C174" t="s">
        <v>288</v>
      </c>
      <c r="D174">
        <v>11021232</v>
      </c>
      <c r="E174" t="s">
        <v>132</v>
      </c>
      <c r="F174">
        <v>7</v>
      </c>
      <c r="G174" s="115">
        <v>2716.2</v>
      </c>
    </row>
    <row r="175" spans="1:7" x14ac:dyDescent="0.25">
      <c r="A175" t="s">
        <v>329</v>
      </c>
      <c r="B175" t="s">
        <v>169</v>
      </c>
      <c r="C175" t="s">
        <v>288</v>
      </c>
      <c r="D175">
        <v>11021251</v>
      </c>
      <c r="E175" t="s">
        <v>138</v>
      </c>
      <c r="F175">
        <v>4</v>
      </c>
      <c r="G175" s="115">
        <v>4503.3</v>
      </c>
    </row>
    <row r="176" spans="1:7" x14ac:dyDescent="0.25">
      <c r="A176" t="s">
        <v>329</v>
      </c>
      <c r="B176" t="s">
        <v>169</v>
      </c>
      <c r="C176" t="s">
        <v>288</v>
      </c>
      <c r="D176">
        <v>11021266</v>
      </c>
      <c r="E176" t="s">
        <v>139</v>
      </c>
      <c r="F176">
        <v>4</v>
      </c>
      <c r="G176" s="115">
        <v>2116.83</v>
      </c>
    </row>
    <row r="177" spans="1:7" x14ac:dyDescent="0.25">
      <c r="A177" t="s">
        <v>329</v>
      </c>
      <c r="B177" t="s">
        <v>169</v>
      </c>
      <c r="C177" t="s">
        <v>288</v>
      </c>
      <c r="D177">
        <v>11021273</v>
      </c>
      <c r="E177" t="s">
        <v>171</v>
      </c>
      <c r="F177">
        <v>1</v>
      </c>
      <c r="G177">
        <v>378.85</v>
      </c>
    </row>
    <row r="178" spans="1:7" x14ac:dyDescent="0.25">
      <c r="A178" t="s">
        <v>329</v>
      </c>
      <c r="B178" t="s">
        <v>169</v>
      </c>
      <c r="C178" t="s">
        <v>288</v>
      </c>
      <c r="D178">
        <v>11021284</v>
      </c>
      <c r="E178" t="s">
        <v>141</v>
      </c>
      <c r="F178">
        <v>3</v>
      </c>
      <c r="G178">
        <v>906.77</v>
      </c>
    </row>
    <row r="179" spans="1:7" x14ac:dyDescent="0.25">
      <c r="A179" t="s">
        <v>329</v>
      </c>
      <c r="B179" t="s">
        <v>169</v>
      </c>
      <c r="C179" t="s">
        <v>288</v>
      </c>
      <c r="D179">
        <v>11022324</v>
      </c>
      <c r="E179" t="s">
        <v>122</v>
      </c>
      <c r="F179">
        <v>23</v>
      </c>
      <c r="G179" s="115">
        <v>7999.3</v>
      </c>
    </row>
    <row r="180" spans="1:7" x14ac:dyDescent="0.25">
      <c r="A180" t="s">
        <v>329</v>
      </c>
      <c r="B180" t="s">
        <v>169</v>
      </c>
      <c r="C180" t="s">
        <v>288</v>
      </c>
      <c r="D180">
        <v>11022326</v>
      </c>
      <c r="E180" t="s">
        <v>172</v>
      </c>
      <c r="F180">
        <v>1</v>
      </c>
      <c r="G180">
        <v>850</v>
      </c>
    </row>
    <row r="181" spans="1:7" x14ac:dyDescent="0.25">
      <c r="A181" t="s">
        <v>329</v>
      </c>
      <c r="B181" t="s">
        <v>169</v>
      </c>
      <c r="C181" t="s">
        <v>288</v>
      </c>
      <c r="D181">
        <v>11022327</v>
      </c>
      <c r="E181" t="s">
        <v>173</v>
      </c>
      <c r="F181">
        <v>1</v>
      </c>
      <c r="G181">
        <v>870.43</v>
      </c>
    </row>
    <row r="182" spans="1:7" x14ac:dyDescent="0.25">
      <c r="A182" t="s">
        <v>329</v>
      </c>
      <c r="B182" t="s">
        <v>169</v>
      </c>
      <c r="C182" t="s">
        <v>288</v>
      </c>
      <c r="D182">
        <v>11022331</v>
      </c>
      <c r="E182" t="s">
        <v>123</v>
      </c>
      <c r="F182">
        <v>22</v>
      </c>
      <c r="G182" s="115">
        <v>9910.2000000000007</v>
      </c>
    </row>
    <row r="183" spans="1:7" x14ac:dyDescent="0.25">
      <c r="A183" t="s">
        <v>329</v>
      </c>
      <c r="B183" t="s">
        <v>169</v>
      </c>
      <c r="C183" t="s">
        <v>288</v>
      </c>
      <c r="D183">
        <v>11022332</v>
      </c>
      <c r="E183" t="s">
        <v>124</v>
      </c>
      <c r="F183">
        <v>5</v>
      </c>
      <c r="G183" s="115">
        <v>3009.23</v>
      </c>
    </row>
    <row r="184" spans="1:7" x14ac:dyDescent="0.25">
      <c r="A184" t="s">
        <v>329</v>
      </c>
      <c r="B184" t="s">
        <v>169</v>
      </c>
      <c r="C184" t="s">
        <v>288</v>
      </c>
      <c r="D184">
        <v>11022351</v>
      </c>
      <c r="E184" t="s">
        <v>142</v>
      </c>
      <c r="F184">
        <v>2</v>
      </c>
      <c r="G184" s="115">
        <v>2931.23</v>
      </c>
    </row>
    <row r="185" spans="1:7" x14ac:dyDescent="0.25">
      <c r="A185" t="s">
        <v>329</v>
      </c>
      <c r="B185" t="s">
        <v>169</v>
      </c>
      <c r="C185" t="s">
        <v>288</v>
      </c>
      <c r="D185">
        <v>11022366</v>
      </c>
      <c r="E185" t="s">
        <v>144</v>
      </c>
      <c r="F185">
        <v>4</v>
      </c>
      <c r="G185" s="115">
        <v>2844.97</v>
      </c>
    </row>
    <row r="186" spans="1:7" x14ac:dyDescent="0.25">
      <c r="A186" t="s">
        <v>329</v>
      </c>
      <c r="B186" t="s">
        <v>169</v>
      </c>
      <c r="C186" t="s">
        <v>288</v>
      </c>
      <c r="D186">
        <v>11022384</v>
      </c>
      <c r="E186" t="s">
        <v>146</v>
      </c>
      <c r="F186">
        <v>1</v>
      </c>
      <c r="G186">
        <v>491.1</v>
      </c>
    </row>
    <row r="187" spans="1:7" x14ac:dyDescent="0.25">
      <c r="A187" t="s">
        <v>329</v>
      </c>
      <c r="B187" t="s">
        <v>169</v>
      </c>
      <c r="C187" t="s">
        <v>288</v>
      </c>
      <c r="D187">
        <v>11023424</v>
      </c>
      <c r="E187" t="s">
        <v>126</v>
      </c>
      <c r="F187">
        <v>61</v>
      </c>
      <c r="G187" s="115">
        <v>16745.560000000001</v>
      </c>
    </row>
    <row r="188" spans="1:7" x14ac:dyDescent="0.25">
      <c r="A188" t="s">
        <v>329</v>
      </c>
      <c r="B188" t="s">
        <v>169</v>
      </c>
      <c r="C188" t="s">
        <v>288</v>
      </c>
      <c r="D188">
        <v>11023429</v>
      </c>
      <c r="E188" t="s">
        <v>174</v>
      </c>
      <c r="F188">
        <v>1</v>
      </c>
      <c r="G188">
        <v>397.83</v>
      </c>
    </row>
    <row r="189" spans="1:7" x14ac:dyDescent="0.25">
      <c r="A189" t="s">
        <v>329</v>
      </c>
      <c r="B189" t="s">
        <v>169</v>
      </c>
      <c r="C189" t="s">
        <v>288</v>
      </c>
      <c r="D189">
        <v>11023431</v>
      </c>
      <c r="E189" t="s">
        <v>127</v>
      </c>
      <c r="F189">
        <v>46</v>
      </c>
      <c r="G189" s="115">
        <v>14508.16</v>
      </c>
    </row>
    <row r="190" spans="1:7" x14ac:dyDescent="0.25">
      <c r="A190" t="s">
        <v>329</v>
      </c>
      <c r="B190" t="s">
        <v>169</v>
      </c>
      <c r="C190" t="s">
        <v>288</v>
      </c>
      <c r="D190">
        <v>11023432</v>
      </c>
      <c r="E190" t="s">
        <v>128</v>
      </c>
      <c r="F190">
        <v>14</v>
      </c>
      <c r="G190" s="115">
        <v>5538.14</v>
      </c>
    </row>
    <row r="191" spans="1:7" x14ac:dyDescent="0.25">
      <c r="A191" t="s">
        <v>329</v>
      </c>
      <c r="B191" t="s">
        <v>169</v>
      </c>
      <c r="C191" t="s">
        <v>288</v>
      </c>
      <c r="D191">
        <v>11023451</v>
      </c>
      <c r="E191" t="s">
        <v>148</v>
      </c>
      <c r="F191">
        <v>1</v>
      </c>
      <c r="G191" s="115">
        <v>1360.79</v>
      </c>
    </row>
    <row r="192" spans="1:7" x14ac:dyDescent="0.25">
      <c r="A192" t="s">
        <v>329</v>
      </c>
      <c r="B192" t="s">
        <v>169</v>
      </c>
      <c r="C192" t="s">
        <v>288</v>
      </c>
      <c r="D192">
        <v>11023466</v>
      </c>
      <c r="E192" t="s">
        <v>149</v>
      </c>
      <c r="F192">
        <v>11</v>
      </c>
      <c r="G192" s="115">
        <v>5697.59</v>
      </c>
    </row>
    <row r="193" spans="1:7" x14ac:dyDescent="0.25">
      <c r="A193" t="s">
        <v>329</v>
      </c>
      <c r="B193" t="s">
        <v>169</v>
      </c>
      <c r="C193" t="s">
        <v>288</v>
      </c>
      <c r="D193">
        <v>11023484</v>
      </c>
      <c r="E193" t="s">
        <v>175</v>
      </c>
      <c r="F193">
        <v>26</v>
      </c>
      <c r="G193" s="115">
        <v>12293.65</v>
      </c>
    </row>
    <row r="194" spans="1:7" x14ac:dyDescent="0.25">
      <c r="A194" t="s">
        <v>329</v>
      </c>
      <c r="B194" t="s">
        <v>169</v>
      </c>
      <c r="C194" t="s">
        <v>288</v>
      </c>
      <c r="D194">
        <v>11024524</v>
      </c>
      <c r="E194" t="s">
        <v>150</v>
      </c>
      <c r="F194">
        <v>2</v>
      </c>
      <c r="G194">
        <v>640.83000000000004</v>
      </c>
    </row>
    <row r="195" spans="1:7" x14ac:dyDescent="0.25">
      <c r="A195" t="s">
        <v>329</v>
      </c>
      <c r="B195" t="s">
        <v>169</v>
      </c>
      <c r="C195" t="s">
        <v>288</v>
      </c>
      <c r="D195">
        <v>11024531</v>
      </c>
      <c r="E195" t="s">
        <v>176</v>
      </c>
      <c r="F195">
        <v>2</v>
      </c>
      <c r="G195">
        <v>700.6</v>
      </c>
    </row>
    <row r="196" spans="1:7" x14ac:dyDescent="0.25">
      <c r="A196" t="s">
        <v>329</v>
      </c>
      <c r="B196" t="s">
        <v>169</v>
      </c>
      <c r="C196" t="s">
        <v>288</v>
      </c>
      <c r="D196">
        <v>11024551</v>
      </c>
      <c r="E196" t="s">
        <v>152</v>
      </c>
      <c r="F196">
        <v>2</v>
      </c>
      <c r="G196" s="115">
        <v>2921.52</v>
      </c>
    </row>
    <row r="197" spans="1:7" x14ac:dyDescent="0.25">
      <c r="A197" t="s">
        <v>84</v>
      </c>
      <c r="B197" t="s">
        <v>177</v>
      </c>
      <c r="C197" t="s">
        <v>288</v>
      </c>
      <c r="D197">
        <v>11020324</v>
      </c>
      <c r="E197" t="s">
        <v>317</v>
      </c>
      <c r="F197">
        <v>1</v>
      </c>
      <c r="G197">
        <v>380</v>
      </c>
    </row>
    <row r="198" spans="1:7" x14ac:dyDescent="0.25">
      <c r="A198" t="s">
        <v>84</v>
      </c>
      <c r="B198" t="s">
        <v>177</v>
      </c>
      <c r="C198" t="s">
        <v>288</v>
      </c>
      <c r="D198">
        <v>11020424</v>
      </c>
      <c r="E198" t="s">
        <v>304</v>
      </c>
      <c r="F198">
        <v>3</v>
      </c>
      <c r="G198">
        <v>608</v>
      </c>
    </row>
    <row r="199" spans="1:7" x14ac:dyDescent="0.25">
      <c r="A199" t="s">
        <v>84</v>
      </c>
      <c r="B199" t="s">
        <v>177</v>
      </c>
      <c r="C199" t="s">
        <v>288</v>
      </c>
      <c r="D199">
        <v>11022324</v>
      </c>
      <c r="E199" t="s">
        <v>122</v>
      </c>
      <c r="F199">
        <v>1</v>
      </c>
      <c r="G199">
        <v>380</v>
      </c>
    </row>
    <row r="200" spans="1:7" x14ac:dyDescent="0.25">
      <c r="A200" t="s">
        <v>85</v>
      </c>
      <c r="B200" t="s">
        <v>130</v>
      </c>
      <c r="C200" t="s">
        <v>288</v>
      </c>
      <c r="D200">
        <v>11021231</v>
      </c>
      <c r="E200" t="s">
        <v>120</v>
      </c>
      <c r="F200">
        <v>1</v>
      </c>
      <c r="G200">
        <v>440</v>
      </c>
    </row>
    <row r="201" spans="1:7" x14ac:dyDescent="0.25">
      <c r="A201" t="s">
        <v>85</v>
      </c>
      <c r="B201" t="s">
        <v>130</v>
      </c>
      <c r="C201" t="s">
        <v>288</v>
      </c>
      <c r="D201">
        <v>11022331</v>
      </c>
      <c r="E201" t="s">
        <v>123</v>
      </c>
      <c r="F201">
        <v>1</v>
      </c>
      <c r="G201">
        <v>446.36</v>
      </c>
    </row>
    <row r="202" spans="1:7" x14ac:dyDescent="0.25">
      <c r="A202" t="s">
        <v>7</v>
      </c>
      <c r="B202" t="s">
        <v>119</v>
      </c>
      <c r="C202" t="s">
        <v>332</v>
      </c>
      <c r="D202">
        <v>11021231</v>
      </c>
      <c r="E202" t="s">
        <v>120</v>
      </c>
      <c r="F202">
        <v>6</v>
      </c>
      <c r="G202" s="115">
        <v>1426.68</v>
      </c>
    </row>
    <row r="203" spans="1:7" x14ac:dyDescent="0.25">
      <c r="A203" t="s">
        <v>7</v>
      </c>
      <c r="B203" t="s">
        <v>119</v>
      </c>
      <c r="C203" t="s">
        <v>332</v>
      </c>
      <c r="D203">
        <v>11021232</v>
      </c>
      <c r="E203" t="s">
        <v>132</v>
      </c>
      <c r="F203">
        <v>1</v>
      </c>
      <c r="G203">
        <v>256.88</v>
      </c>
    </row>
    <row r="204" spans="1:7" x14ac:dyDescent="0.25">
      <c r="A204" t="s">
        <v>7</v>
      </c>
      <c r="B204" t="s">
        <v>119</v>
      </c>
      <c r="C204" t="s">
        <v>332</v>
      </c>
      <c r="D204">
        <v>11021285</v>
      </c>
      <c r="E204" t="s">
        <v>121</v>
      </c>
      <c r="F204">
        <v>4</v>
      </c>
      <c r="G204">
        <v>506.5</v>
      </c>
    </row>
    <row r="205" spans="1:7" x14ac:dyDescent="0.25">
      <c r="A205" t="s">
        <v>7</v>
      </c>
      <c r="B205" t="s">
        <v>119</v>
      </c>
      <c r="C205" t="s">
        <v>332</v>
      </c>
      <c r="D205">
        <v>11022324</v>
      </c>
      <c r="E205" t="s">
        <v>122</v>
      </c>
      <c r="F205">
        <v>1</v>
      </c>
      <c r="G205">
        <v>209.72</v>
      </c>
    </row>
    <row r="206" spans="1:7" x14ac:dyDescent="0.25">
      <c r="A206" t="s">
        <v>7</v>
      </c>
      <c r="B206" t="s">
        <v>119</v>
      </c>
      <c r="C206" t="s">
        <v>332</v>
      </c>
      <c r="D206">
        <v>11022331</v>
      </c>
      <c r="E206" t="s">
        <v>123</v>
      </c>
      <c r="F206">
        <v>10</v>
      </c>
      <c r="G206" s="115">
        <v>2312.62</v>
      </c>
    </row>
    <row r="207" spans="1:7" x14ac:dyDescent="0.25">
      <c r="A207" t="s">
        <v>7</v>
      </c>
      <c r="B207" t="s">
        <v>119</v>
      </c>
      <c r="C207" t="s">
        <v>332</v>
      </c>
      <c r="D207">
        <v>11022332</v>
      </c>
      <c r="E207" t="s">
        <v>124</v>
      </c>
      <c r="F207">
        <v>1</v>
      </c>
      <c r="G207">
        <v>309.98</v>
      </c>
    </row>
    <row r="208" spans="1:7" x14ac:dyDescent="0.25">
      <c r="A208" t="s">
        <v>7</v>
      </c>
      <c r="B208" t="s">
        <v>119</v>
      </c>
      <c r="C208" t="s">
        <v>332</v>
      </c>
      <c r="D208">
        <v>11022385</v>
      </c>
      <c r="E208" t="s">
        <v>125</v>
      </c>
      <c r="F208">
        <v>2</v>
      </c>
      <c r="G208">
        <v>334.36</v>
      </c>
    </row>
    <row r="209" spans="1:7" x14ac:dyDescent="0.25">
      <c r="A209" t="s">
        <v>7</v>
      </c>
      <c r="B209" t="s">
        <v>119</v>
      </c>
      <c r="C209" t="s">
        <v>332</v>
      </c>
      <c r="D209">
        <v>11023424</v>
      </c>
      <c r="E209" t="s">
        <v>126</v>
      </c>
      <c r="F209">
        <v>6</v>
      </c>
      <c r="G209" s="115">
        <v>1384.32</v>
      </c>
    </row>
    <row r="210" spans="1:7" x14ac:dyDescent="0.25">
      <c r="A210" t="s">
        <v>7</v>
      </c>
      <c r="B210" t="s">
        <v>119</v>
      </c>
      <c r="C210" t="s">
        <v>332</v>
      </c>
      <c r="D210">
        <v>11023431</v>
      </c>
      <c r="E210" t="s">
        <v>127</v>
      </c>
      <c r="F210">
        <v>5</v>
      </c>
      <c r="G210" s="115">
        <v>1294.1199999999999</v>
      </c>
    </row>
    <row r="211" spans="1:7" x14ac:dyDescent="0.25">
      <c r="A211" t="s">
        <v>7</v>
      </c>
      <c r="B211" t="s">
        <v>119</v>
      </c>
      <c r="C211" t="s">
        <v>332</v>
      </c>
      <c r="D211">
        <v>11023432</v>
      </c>
      <c r="E211" t="s">
        <v>128</v>
      </c>
      <c r="F211">
        <v>1</v>
      </c>
      <c r="G211">
        <v>109.08</v>
      </c>
    </row>
    <row r="212" spans="1:7" x14ac:dyDescent="0.25">
      <c r="A212" t="s">
        <v>7</v>
      </c>
      <c r="B212" t="s">
        <v>119</v>
      </c>
      <c r="C212" t="s">
        <v>332</v>
      </c>
      <c r="D212">
        <v>11023485</v>
      </c>
      <c r="E212" t="s">
        <v>129</v>
      </c>
      <c r="F212">
        <v>11</v>
      </c>
      <c r="G212" s="115">
        <v>1857.3</v>
      </c>
    </row>
    <row r="213" spans="1:7" x14ac:dyDescent="0.25">
      <c r="A213" t="s">
        <v>17</v>
      </c>
      <c r="B213" t="s">
        <v>130</v>
      </c>
      <c r="C213" t="s">
        <v>332</v>
      </c>
      <c r="D213">
        <v>11021224</v>
      </c>
      <c r="E213" t="s">
        <v>131</v>
      </c>
      <c r="F213">
        <v>2</v>
      </c>
      <c r="G213">
        <v>387.39</v>
      </c>
    </row>
    <row r="214" spans="1:7" x14ac:dyDescent="0.25">
      <c r="A214" t="s">
        <v>17</v>
      </c>
      <c r="B214" t="s">
        <v>130</v>
      </c>
      <c r="C214" t="s">
        <v>332</v>
      </c>
      <c r="D214">
        <v>11022324</v>
      </c>
      <c r="E214" t="s">
        <v>122</v>
      </c>
      <c r="F214">
        <v>10</v>
      </c>
      <c r="G214" s="115">
        <v>3004.98</v>
      </c>
    </row>
    <row r="215" spans="1:7" x14ac:dyDescent="0.25">
      <c r="A215" t="s">
        <v>17</v>
      </c>
      <c r="B215" t="s">
        <v>130</v>
      </c>
      <c r="C215" t="s">
        <v>332</v>
      </c>
      <c r="D215">
        <v>11023424</v>
      </c>
      <c r="E215" t="s">
        <v>126</v>
      </c>
      <c r="F215">
        <v>31</v>
      </c>
      <c r="G215" s="115">
        <v>6385.63</v>
      </c>
    </row>
    <row r="216" spans="1:7" x14ac:dyDescent="0.25">
      <c r="A216" t="s">
        <v>17</v>
      </c>
      <c r="B216" t="s">
        <v>130</v>
      </c>
      <c r="C216" t="s">
        <v>332</v>
      </c>
      <c r="D216">
        <v>11023431</v>
      </c>
      <c r="E216" t="s">
        <v>127</v>
      </c>
      <c r="F216">
        <v>1</v>
      </c>
      <c r="G216">
        <v>178.63</v>
      </c>
    </row>
    <row r="217" spans="1:7" x14ac:dyDescent="0.25">
      <c r="A217" t="s">
        <v>19</v>
      </c>
      <c r="B217" t="s">
        <v>130</v>
      </c>
      <c r="C217" t="s">
        <v>332</v>
      </c>
      <c r="D217">
        <v>11021224</v>
      </c>
      <c r="E217" t="s">
        <v>131</v>
      </c>
      <c r="F217">
        <v>2</v>
      </c>
      <c r="G217">
        <v>292.70999999999998</v>
      </c>
    </row>
    <row r="218" spans="1:7" x14ac:dyDescent="0.25">
      <c r="A218" t="s">
        <v>19</v>
      </c>
      <c r="B218" t="s">
        <v>130</v>
      </c>
      <c r="C218" t="s">
        <v>332</v>
      </c>
      <c r="D218">
        <v>11021231</v>
      </c>
      <c r="E218" t="s">
        <v>120</v>
      </c>
      <c r="F218">
        <v>2</v>
      </c>
      <c r="G218">
        <v>357.79</v>
      </c>
    </row>
    <row r="219" spans="1:7" x14ac:dyDescent="0.25">
      <c r="A219" t="s">
        <v>19</v>
      </c>
      <c r="B219" t="s">
        <v>130</v>
      </c>
      <c r="C219" t="s">
        <v>332</v>
      </c>
      <c r="D219">
        <v>11021284</v>
      </c>
      <c r="E219" t="s">
        <v>141</v>
      </c>
      <c r="F219">
        <v>1</v>
      </c>
      <c r="G219">
        <v>168.74</v>
      </c>
    </row>
    <row r="220" spans="1:7" x14ac:dyDescent="0.25">
      <c r="A220" t="s">
        <v>19</v>
      </c>
      <c r="B220" t="s">
        <v>130</v>
      </c>
      <c r="C220" t="s">
        <v>332</v>
      </c>
      <c r="D220">
        <v>11023431</v>
      </c>
      <c r="E220" t="s">
        <v>127</v>
      </c>
      <c r="F220">
        <v>2</v>
      </c>
      <c r="G220">
        <v>437.96</v>
      </c>
    </row>
    <row r="221" spans="1:7" x14ac:dyDescent="0.25">
      <c r="A221" t="s">
        <v>27</v>
      </c>
      <c r="B221" t="s">
        <v>104</v>
      </c>
      <c r="C221" t="s">
        <v>332</v>
      </c>
      <c r="D221">
        <v>11021224</v>
      </c>
      <c r="E221" t="s">
        <v>131</v>
      </c>
      <c r="F221">
        <v>28</v>
      </c>
      <c r="G221" s="115">
        <v>4796.1099999999997</v>
      </c>
    </row>
    <row r="222" spans="1:7" x14ac:dyDescent="0.25">
      <c r="A222" t="s">
        <v>27</v>
      </c>
      <c r="B222" t="s">
        <v>104</v>
      </c>
      <c r="C222" t="s">
        <v>332</v>
      </c>
      <c r="D222">
        <v>11021225</v>
      </c>
      <c r="E222" t="s">
        <v>133</v>
      </c>
      <c r="F222">
        <v>5</v>
      </c>
      <c r="G222" s="115">
        <v>4042.44</v>
      </c>
    </row>
    <row r="223" spans="1:7" x14ac:dyDescent="0.25">
      <c r="A223" t="s">
        <v>27</v>
      </c>
      <c r="B223" t="s">
        <v>104</v>
      </c>
      <c r="C223" t="s">
        <v>332</v>
      </c>
      <c r="D223">
        <v>11021226</v>
      </c>
      <c r="E223" t="s">
        <v>134</v>
      </c>
      <c r="F223">
        <v>1</v>
      </c>
      <c r="G223">
        <v>680</v>
      </c>
    </row>
    <row r="224" spans="1:7" x14ac:dyDescent="0.25">
      <c r="A224" t="s">
        <v>27</v>
      </c>
      <c r="B224" t="s">
        <v>104</v>
      </c>
      <c r="C224" t="s">
        <v>332</v>
      </c>
      <c r="D224">
        <v>11021227</v>
      </c>
      <c r="E224" t="s">
        <v>170</v>
      </c>
      <c r="F224">
        <v>2</v>
      </c>
      <c r="G224" s="115">
        <v>1679.26</v>
      </c>
    </row>
    <row r="225" spans="1:7" x14ac:dyDescent="0.25">
      <c r="A225" t="s">
        <v>27</v>
      </c>
      <c r="B225" t="s">
        <v>104</v>
      </c>
      <c r="C225" t="s">
        <v>332</v>
      </c>
      <c r="D225">
        <v>11021228</v>
      </c>
      <c r="E225" t="s">
        <v>135</v>
      </c>
      <c r="F225">
        <v>3</v>
      </c>
      <c r="G225" s="115">
        <v>5231.9399999999996</v>
      </c>
    </row>
    <row r="226" spans="1:7" x14ac:dyDescent="0.25">
      <c r="A226" t="s">
        <v>27</v>
      </c>
      <c r="B226" t="s">
        <v>104</v>
      </c>
      <c r="C226" t="s">
        <v>332</v>
      </c>
      <c r="D226">
        <v>11021229</v>
      </c>
      <c r="E226" t="s">
        <v>136</v>
      </c>
      <c r="F226">
        <v>2</v>
      </c>
      <c r="G226" s="115">
        <v>1200</v>
      </c>
    </row>
    <row r="227" spans="1:7" x14ac:dyDescent="0.25">
      <c r="A227" t="s">
        <v>27</v>
      </c>
      <c r="B227" t="s">
        <v>104</v>
      </c>
      <c r="C227" t="s">
        <v>332</v>
      </c>
      <c r="D227">
        <v>11021230</v>
      </c>
      <c r="E227" t="s">
        <v>137</v>
      </c>
      <c r="F227">
        <v>1</v>
      </c>
      <c r="G227" s="115">
        <v>1867.16</v>
      </c>
    </row>
    <row r="228" spans="1:7" x14ac:dyDescent="0.25">
      <c r="A228" t="s">
        <v>27</v>
      </c>
      <c r="B228" t="s">
        <v>104</v>
      </c>
      <c r="C228" t="s">
        <v>332</v>
      </c>
      <c r="D228">
        <v>11021231</v>
      </c>
      <c r="E228" t="s">
        <v>120</v>
      </c>
      <c r="F228">
        <v>24</v>
      </c>
      <c r="G228" s="115">
        <v>4790.82</v>
      </c>
    </row>
    <row r="229" spans="1:7" x14ac:dyDescent="0.25">
      <c r="A229" t="s">
        <v>27</v>
      </c>
      <c r="B229" t="s">
        <v>104</v>
      </c>
      <c r="C229" t="s">
        <v>332</v>
      </c>
      <c r="D229">
        <v>11021232</v>
      </c>
      <c r="E229" t="s">
        <v>132</v>
      </c>
      <c r="F229">
        <v>12</v>
      </c>
      <c r="G229" s="115">
        <v>3239.01</v>
      </c>
    </row>
    <row r="230" spans="1:7" x14ac:dyDescent="0.25">
      <c r="A230" t="s">
        <v>27</v>
      </c>
      <c r="B230" t="s">
        <v>104</v>
      </c>
      <c r="C230" t="s">
        <v>332</v>
      </c>
      <c r="D230">
        <v>11021251</v>
      </c>
      <c r="E230" t="s">
        <v>138</v>
      </c>
      <c r="F230">
        <v>28</v>
      </c>
      <c r="G230" s="115">
        <v>31758.69</v>
      </c>
    </row>
    <row r="231" spans="1:7" x14ac:dyDescent="0.25">
      <c r="A231" t="s">
        <v>27</v>
      </c>
      <c r="B231" t="s">
        <v>104</v>
      </c>
      <c r="C231" t="s">
        <v>332</v>
      </c>
      <c r="D231">
        <v>11021253</v>
      </c>
      <c r="E231" t="s">
        <v>178</v>
      </c>
      <c r="F231">
        <v>1</v>
      </c>
      <c r="G231" s="115">
        <v>2560</v>
      </c>
    </row>
    <row r="232" spans="1:7" x14ac:dyDescent="0.25">
      <c r="A232" t="s">
        <v>27</v>
      </c>
      <c r="B232" t="s">
        <v>104</v>
      </c>
      <c r="C232" t="s">
        <v>332</v>
      </c>
      <c r="D232">
        <v>11021254</v>
      </c>
      <c r="E232" t="s">
        <v>179</v>
      </c>
      <c r="F232">
        <v>2</v>
      </c>
      <c r="G232" s="115">
        <v>1373.3</v>
      </c>
    </row>
    <row r="233" spans="1:7" x14ac:dyDescent="0.25">
      <c r="A233" t="s">
        <v>27</v>
      </c>
      <c r="B233" t="s">
        <v>104</v>
      </c>
      <c r="C233" t="s">
        <v>332</v>
      </c>
      <c r="D233">
        <v>11021266</v>
      </c>
      <c r="E233" t="s">
        <v>139</v>
      </c>
      <c r="F233">
        <v>2</v>
      </c>
      <c r="G233">
        <v>970.89</v>
      </c>
    </row>
    <row r="234" spans="1:7" x14ac:dyDescent="0.25">
      <c r="A234" t="s">
        <v>27</v>
      </c>
      <c r="B234" t="s">
        <v>104</v>
      </c>
      <c r="C234" t="s">
        <v>332</v>
      </c>
      <c r="D234">
        <v>11021267</v>
      </c>
      <c r="E234" t="s">
        <v>140</v>
      </c>
      <c r="F234">
        <v>2</v>
      </c>
      <c r="G234">
        <v>534.91</v>
      </c>
    </row>
    <row r="235" spans="1:7" x14ac:dyDescent="0.25">
      <c r="A235" t="s">
        <v>27</v>
      </c>
      <c r="B235" t="s">
        <v>104</v>
      </c>
      <c r="C235" t="s">
        <v>332</v>
      </c>
      <c r="D235">
        <v>11021273</v>
      </c>
      <c r="E235" t="s">
        <v>171</v>
      </c>
      <c r="F235">
        <v>1</v>
      </c>
      <c r="G235" s="115">
        <v>1120</v>
      </c>
    </row>
    <row r="236" spans="1:7" x14ac:dyDescent="0.25">
      <c r="A236" t="s">
        <v>27</v>
      </c>
      <c r="B236" t="s">
        <v>104</v>
      </c>
      <c r="C236" t="s">
        <v>332</v>
      </c>
      <c r="D236">
        <v>11021284</v>
      </c>
      <c r="E236" t="s">
        <v>141</v>
      </c>
      <c r="F236">
        <v>8</v>
      </c>
      <c r="G236" s="115">
        <v>2561.36</v>
      </c>
    </row>
    <row r="237" spans="1:7" x14ac:dyDescent="0.25">
      <c r="A237" t="s">
        <v>27</v>
      </c>
      <c r="B237" t="s">
        <v>104</v>
      </c>
      <c r="C237" t="s">
        <v>332</v>
      </c>
      <c r="D237">
        <v>11021285</v>
      </c>
      <c r="E237" t="s">
        <v>121</v>
      </c>
      <c r="F237">
        <v>3</v>
      </c>
      <c r="G237">
        <v>322.04000000000002</v>
      </c>
    </row>
    <row r="238" spans="1:7" x14ac:dyDescent="0.25">
      <c r="A238" t="s">
        <v>27</v>
      </c>
      <c r="B238" t="s">
        <v>104</v>
      </c>
      <c r="C238" t="s">
        <v>332</v>
      </c>
      <c r="D238">
        <v>11022324</v>
      </c>
      <c r="E238" t="s">
        <v>122</v>
      </c>
      <c r="F238">
        <v>14</v>
      </c>
      <c r="G238" s="115">
        <v>3350.26</v>
      </c>
    </row>
    <row r="239" spans="1:7" x14ac:dyDescent="0.25">
      <c r="A239" t="s">
        <v>27</v>
      </c>
      <c r="B239" t="s">
        <v>104</v>
      </c>
      <c r="C239" t="s">
        <v>332</v>
      </c>
      <c r="D239">
        <v>11022325</v>
      </c>
      <c r="E239" t="s">
        <v>180</v>
      </c>
      <c r="F239">
        <v>1</v>
      </c>
      <c r="G239" s="115">
        <v>1294.76</v>
      </c>
    </row>
    <row r="240" spans="1:7" x14ac:dyDescent="0.25">
      <c r="A240" t="s">
        <v>27</v>
      </c>
      <c r="B240" t="s">
        <v>104</v>
      </c>
      <c r="C240" t="s">
        <v>332</v>
      </c>
      <c r="D240">
        <v>11022327</v>
      </c>
      <c r="E240" t="s">
        <v>173</v>
      </c>
      <c r="F240">
        <v>4</v>
      </c>
      <c r="G240" s="115">
        <v>3747.58</v>
      </c>
    </row>
    <row r="241" spans="1:7" x14ac:dyDescent="0.25">
      <c r="A241" t="s">
        <v>27</v>
      </c>
      <c r="B241" t="s">
        <v>104</v>
      </c>
      <c r="C241" t="s">
        <v>332</v>
      </c>
      <c r="D241">
        <v>11022328</v>
      </c>
      <c r="E241" t="s">
        <v>165</v>
      </c>
      <c r="F241">
        <v>2</v>
      </c>
      <c r="G241" s="115">
        <v>2752.69</v>
      </c>
    </row>
    <row r="242" spans="1:7" x14ac:dyDescent="0.25">
      <c r="A242" t="s">
        <v>27</v>
      </c>
      <c r="B242" t="s">
        <v>104</v>
      </c>
      <c r="C242" t="s">
        <v>332</v>
      </c>
      <c r="D242">
        <v>11022331</v>
      </c>
      <c r="E242" t="s">
        <v>123</v>
      </c>
      <c r="F242">
        <v>10</v>
      </c>
      <c r="G242" s="115">
        <v>2702.33</v>
      </c>
    </row>
    <row r="243" spans="1:7" x14ac:dyDescent="0.25">
      <c r="A243" t="s">
        <v>27</v>
      </c>
      <c r="B243" t="s">
        <v>104</v>
      </c>
      <c r="C243" t="s">
        <v>332</v>
      </c>
      <c r="D243">
        <v>11022332</v>
      </c>
      <c r="E243" t="s">
        <v>124</v>
      </c>
      <c r="F243">
        <v>9</v>
      </c>
      <c r="G243" s="115">
        <v>2179.3200000000002</v>
      </c>
    </row>
    <row r="244" spans="1:7" x14ac:dyDescent="0.25">
      <c r="A244" t="s">
        <v>27</v>
      </c>
      <c r="B244" t="s">
        <v>104</v>
      </c>
      <c r="C244" t="s">
        <v>332</v>
      </c>
      <c r="D244">
        <v>11022351</v>
      </c>
      <c r="E244" t="s">
        <v>142</v>
      </c>
      <c r="F244">
        <v>27</v>
      </c>
      <c r="G244" s="115">
        <v>40635.31</v>
      </c>
    </row>
    <row r="245" spans="1:7" x14ac:dyDescent="0.25">
      <c r="A245" t="s">
        <v>27</v>
      </c>
      <c r="B245" t="s">
        <v>104</v>
      </c>
      <c r="C245" t="s">
        <v>332</v>
      </c>
      <c r="D245">
        <v>11022366</v>
      </c>
      <c r="E245" t="s">
        <v>144</v>
      </c>
      <c r="F245">
        <v>3</v>
      </c>
      <c r="G245" s="115">
        <v>1842.98</v>
      </c>
    </row>
    <row r="246" spans="1:7" x14ac:dyDescent="0.25">
      <c r="A246" t="s">
        <v>27</v>
      </c>
      <c r="B246" t="s">
        <v>104</v>
      </c>
      <c r="C246" t="s">
        <v>332</v>
      </c>
      <c r="D246">
        <v>11022367</v>
      </c>
      <c r="E246" t="s">
        <v>145</v>
      </c>
      <c r="F246">
        <v>2</v>
      </c>
      <c r="G246">
        <v>927.32</v>
      </c>
    </row>
    <row r="247" spans="1:7" x14ac:dyDescent="0.25">
      <c r="A247" t="s">
        <v>27</v>
      </c>
      <c r="B247" t="s">
        <v>104</v>
      </c>
      <c r="C247" t="s">
        <v>332</v>
      </c>
      <c r="D247">
        <v>11022373</v>
      </c>
      <c r="E247" t="s">
        <v>333</v>
      </c>
      <c r="F247">
        <v>2</v>
      </c>
      <c r="G247" s="115">
        <v>1131.42</v>
      </c>
    </row>
    <row r="248" spans="1:7" x14ac:dyDescent="0.25">
      <c r="A248" t="s">
        <v>27</v>
      </c>
      <c r="B248" t="s">
        <v>104</v>
      </c>
      <c r="C248" t="s">
        <v>332</v>
      </c>
      <c r="D248">
        <v>11022384</v>
      </c>
      <c r="E248" t="s">
        <v>146</v>
      </c>
      <c r="F248">
        <v>5</v>
      </c>
      <c r="G248" s="115">
        <v>2590.9499999999998</v>
      </c>
    </row>
    <row r="249" spans="1:7" x14ac:dyDescent="0.25">
      <c r="A249" t="s">
        <v>27</v>
      </c>
      <c r="B249" t="s">
        <v>104</v>
      </c>
      <c r="C249" t="s">
        <v>332</v>
      </c>
      <c r="D249">
        <v>11022385</v>
      </c>
      <c r="E249" t="s">
        <v>125</v>
      </c>
      <c r="F249">
        <v>3</v>
      </c>
      <c r="G249">
        <v>422.88</v>
      </c>
    </row>
    <row r="250" spans="1:7" x14ac:dyDescent="0.25">
      <c r="A250" t="s">
        <v>27</v>
      </c>
      <c r="B250" t="s">
        <v>104</v>
      </c>
      <c r="C250" t="s">
        <v>332</v>
      </c>
      <c r="D250">
        <v>11023424</v>
      </c>
      <c r="E250" t="s">
        <v>126</v>
      </c>
      <c r="F250">
        <v>16</v>
      </c>
      <c r="G250" s="115">
        <v>2886.91</v>
      </c>
    </row>
    <row r="251" spans="1:7" x14ac:dyDescent="0.25">
      <c r="A251" t="s">
        <v>27</v>
      </c>
      <c r="B251" t="s">
        <v>104</v>
      </c>
      <c r="C251" t="s">
        <v>332</v>
      </c>
      <c r="D251">
        <v>11023427</v>
      </c>
      <c r="E251" t="s">
        <v>147</v>
      </c>
      <c r="F251">
        <v>1</v>
      </c>
      <c r="G251">
        <v>367.26</v>
      </c>
    </row>
    <row r="252" spans="1:7" x14ac:dyDescent="0.25">
      <c r="A252" t="s">
        <v>27</v>
      </c>
      <c r="B252" t="s">
        <v>104</v>
      </c>
      <c r="C252" t="s">
        <v>332</v>
      </c>
      <c r="D252">
        <v>11023428</v>
      </c>
      <c r="E252" t="s">
        <v>166</v>
      </c>
      <c r="F252">
        <v>2</v>
      </c>
      <c r="G252" s="115">
        <v>1231.26</v>
      </c>
    </row>
    <row r="253" spans="1:7" x14ac:dyDescent="0.25">
      <c r="A253" t="s">
        <v>27</v>
      </c>
      <c r="B253" t="s">
        <v>104</v>
      </c>
      <c r="C253" t="s">
        <v>332</v>
      </c>
      <c r="D253">
        <v>11023431</v>
      </c>
      <c r="E253" t="s">
        <v>127</v>
      </c>
      <c r="F253">
        <v>14</v>
      </c>
      <c r="G253" s="115">
        <v>1937.07</v>
      </c>
    </row>
    <row r="254" spans="1:7" x14ac:dyDescent="0.25">
      <c r="A254" t="s">
        <v>27</v>
      </c>
      <c r="B254" t="s">
        <v>104</v>
      </c>
      <c r="C254" t="s">
        <v>332</v>
      </c>
      <c r="D254">
        <v>11023432</v>
      </c>
      <c r="E254" t="s">
        <v>128</v>
      </c>
      <c r="F254">
        <v>4</v>
      </c>
      <c r="G254">
        <v>983.16</v>
      </c>
    </row>
    <row r="255" spans="1:7" x14ac:dyDescent="0.25">
      <c r="A255" t="s">
        <v>27</v>
      </c>
      <c r="B255" t="s">
        <v>104</v>
      </c>
      <c r="C255" t="s">
        <v>332</v>
      </c>
      <c r="D255">
        <v>11023451</v>
      </c>
      <c r="E255" t="s">
        <v>148</v>
      </c>
      <c r="F255">
        <v>15</v>
      </c>
      <c r="G255" s="115">
        <v>15637.49</v>
      </c>
    </row>
    <row r="256" spans="1:7" x14ac:dyDescent="0.25">
      <c r="A256" t="s">
        <v>27</v>
      </c>
      <c r="B256" t="s">
        <v>104</v>
      </c>
      <c r="C256" t="s">
        <v>332</v>
      </c>
      <c r="D256">
        <v>11023466</v>
      </c>
      <c r="E256" t="s">
        <v>149</v>
      </c>
      <c r="F256">
        <v>5</v>
      </c>
      <c r="G256" s="115">
        <v>1323.56</v>
      </c>
    </row>
    <row r="257" spans="1:7" x14ac:dyDescent="0.25">
      <c r="A257" t="s">
        <v>27</v>
      </c>
      <c r="B257" t="s">
        <v>104</v>
      </c>
      <c r="C257" t="s">
        <v>332</v>
      </c>
      <c r="D257">
        <v>11023484</v>
      </c>
      <c r="E257" t="s">
        <v>175</v>
      </c>
      <c r="F257">
        <v>1</v>
      </c>
      <c r="G257">
        <v>462.32</v>
      </c>
    </row>
    <row r="258" spans="1:7" x14ac:dyDescent="0.25">
      <c r="A258" t="s">
        <v>27</v>
      </c>
      <c r="B258" t="s">
        <v>104</v>
      </c>
      <c r="C258" t="s">
        <v>332</v>
      </c>
      <c r="D258">
        <v>11023485</v>
      </c>
      <c r="E258" t="s">
        <v>129</v>
      </c>
      <c r="F258">
        <v>2</v>
      </c>
      <c r="G258">
        <v>243.71</v>
      </c>
    </row>
    <row r="259" spans="1:7" x14ac:dyDescent="0.25">
      <c r="A259" t="s">
        <v>27</v>
      </c>
      <c r="B259" t="s">
        <v>104</v>
      </c>
      <c r="C259" t="s">
        <v>332</v>
      </c>
      <c r="D259">
        <v>11024524</v>
      </c>
      <c r="E259" t="s">
        <v>150</v>
      </c>
      <c r="F259">
        <v>9</v>
      </c>
      <c r="G259" s="115">
        <v>1577.32</v>
      </c>
    </row>
    <row r="260" spans="1:7" x14ac:dyDescent="0.25">
      <c r="A260" t="s">
        <v>27</v>
      </c>
      <c r="B260" t="s">
        <v>104</v>
      </c>
      <c r="C260" t="s">
        <v>332</v>
      </c>
      <c r="D260">
        <v>11024527</v>
      </c>
      <c r="E260" t="s">
        <v>151</v>
      </c>
      <c r="F260">
        <v>1</v>
      </c>
      <c r="G260">
        <v>361.28</v>
      </c>
    </row>
    <row r="261" spans="1:7" x14ac:dyDescent="0.25">
      <c r="A261" t="s">
        <v>27</v>
      </c>
      <c r="B261" t="s">
        <v>104</v>
      </c>
      <c r="C261" t="s">
        <v>332</v>
      </c>
      <c r="D261">
        <v>11024531</v>
      </c>
      <c r="E261" t="s">
        <v>176</v>
      </c>
      <c r="F261">
        <v>1</v>
      </c>
      <c r="G261">
        <v>246.17</v>
      </c>
    </row>
    <row r="262" spans="1:7" x14ac:dyDescent="0.25">
      <c r="A262" t="s">
        <v>27</v>
      </c>
      <c r="B262" t="s">
        <v>104</v>
      </c>
      <c r="C262" t="s">
        <v>332</v>
      </c>
      <c r="D262">
        <v>11024551</v>
      </c>
      <c r="E262" t="s">
        <v>152</v>
      </c>
      <c r="F262">
        <v>7</v>
      </c>
      <c r="G262" s="115">
        <v>7616.6</v>
      </c>
    </row>
    <row r="263" spans="1:7" x14ac:dyDescent="0.25">
      <c r="A263" t="s">
        <v>27</v>
      </c>
      <c r="B263" t="s">
        <v>104</v>
      </c>
      <c r="C263" t="s">
        <v>332</v>
      </c>
      <c r="D263">
        <v>11024567</v>
      </c>
      <c r="E263" t="s">
        <v>163</v>
      </c>
      <c r="F263">
        <v>1</v>
      </c>
      <c r="G263">
        <v>753.14</v>
      </c>
    </row>
    <row r="264" spans="1:7" x14ac:dyDescent="0.25">
      <c r="A264" t="s">
        <v>27</v>
      </c>
      <c r="B264" t="s">
        <v>104</v>
      </c>
      <c r="C264" t="s">
        <v>332</v>
      </c>
      <c r="D264">
        <v>11024584</v>
      </c>
      <c r="E264" t="s">
        <v>153</v>
      </c>
      <c r="F264">
        <v>1</v>
      </c>
      <c r="G264">
        <v>478.38</v>
      </c>
    </row>
    <row r="265" spans="1:7" x14ac:dyDescent="0.25">
      <c r="A265" t="s">
        <v>27</v>
      </c>
      <c r="B265" t="s">
        <v>104</v>
      </c>
      <c r="C265" t="s">
        <v>332</v>
      </c>
      <c r="D265">
        <v>11024585</v>
      </c>
      <c r="E265" t="s">
        <v>181</v>
      </c>
      <c r="F265">
        <v>1</v>
      </c>
      <c r="G265">
        <v>119.28</v>
      </c>
    </row>
    <row r="266" spans="1:7" x14ac:dyDescent="0.25">
      <c r="A266" t="s">
        <v>308</v>
      </c>
      <c r="B266" t="s">
        <v>104</v>
      </c>
      <c r="C266" t="s">
        <v>332</v>
      </c>
      <c r="D266">
        <v>11021244</v>
      </c>
      <c r="E266" t="s">
        <v>154</v>
      </c>
      <c r="F266">
        <v>12</v>
      </c>
      <c r="G266" s="115">
        <v>9083.83</v>
      </c>
    </row>
    <row r="267" spans="1:7" x14ac:dyDescent="0.25">
      <c r="A267" t="s">
        <v>308</v>
      </c>
      <c r="B267" t="s">
        <v>104</v>
      </c>
      <c r="C267" t="s">
        <v>332</v>
      </c>
      <c r="D267">
        <v>11022344</v>
      </c>
      <c r="E267" t="s">
        <v>155</v>
      </c>
      <c r="F267">
        <v>2</v>
      </c>
      <c r="G267" s="115">
        <v>1278.82</v>
      </c>
    </row>
    <row r="268" spans="1:7" x14ac:dyDescent="0.25">
      <c r="A268" t="s">
        <v>308</v>
      </c>
      <c r="B268" t="s">
        <v>104</v>
      </c>
      <c r="C268" t="s">
        <v>332</v>
      </c>
      <c r="D268">
        <v>11023444</v>
      </c>
      <c r="E268" t="s">
        <v>156</v>
      </c>
      <c r="F268">
        <v>3</v>
      </c>
      <c r="G268" s="115">
        <v>2619.77</v>
      </c>
    </row>
    <row r="269" spans="1:7" x14ac:dyDescent="0.25">
      <c r="A269" t="s">
        <v>57</v>
      </c>
      <c r="B269" t="s">
        <v>119</v>
      </c>
      <c r="C269" t="s">
        <v>332</v>
      </c>
      <c r="D269">
        <v>11021224</v>
      </c>
      <c r="E269" t="s">
        <v>131</v>
      </c>
      <c r="F269">
        <v>1</v>
      </c>
      <c r="G269">
        <v>300.88</v>
      </c>
    </row>
    <row r="270" spans="1:7" x14ac:dyDescent="0.25">
      <c r="A270" t="s">
        <v>57</v>
      </c>
      <c r="B270" t="s">
        <v>119</v>
      </c>
      <c r="C270" t="s">
        <v>332</v>
      </c>
      <c r="D270">
        <v>11021231</v>
      </c>
      <c r="E270" t="s">
        <v>120</v>
      </c>
      <c r="F270">
        <v>3</v>
      </c>
      <c r="G270">
        <v>776.96</v>
      </c>
    </row>
    <row r="271" spans="1:7" x14ac:dyDescent="0.25">
      <c r="A271" t="s">
        <v>57</v>
      </c>
      <c r="B271" t="s">
        <v>119</v>
      </c>
      <c r="C271" t="s">
        <v>332</v>
      </c>
      <c r="D271">
        <v>11021232</v>
      </c>
      <c r="E271" t="s">
        <v>132</v>
      </c>
      <c r="F271">
        <v>1</v>
      </c>
      <c r="G271">
        <v>307.88</v>
      </c>
    </row>
    <row r="272" spans="1:7" x14ac:dyDescent="0.25">
      <c r="A272" t="s">
        <v>57</v>
      </c>
      <c r="B272" t="s">
        <v>119</v>
      </c>
      <c r="C272" t="s">
        <v>332</v>
      </c>
      <c r="D272">
        <v>11022384</v>
      </c>
      <c r="E272" t="s">
        <v>146</v>
      </c>
      <c r="F272">
        <v>1</v>
      </c>
      <c r="G272">
        <v>371.28</v>
      </c>
    </row>
    <row r="273" spans="1:7" x14ac:dyDescent="0.25">
      <c r="A273" t="s">
        <v>311</v>
      </c>
      <c r="B273" t="s">
        <v>104</v>
      </c>
      <c r="C273" t="s">
        <v>332</v>
      </c>
      <c r="D273">
        <v>11021232</v>
      </c>
      <c r="E273" t="s">
        <v>132</v>
      </c>
      <c r="F273">
        <v>5</v>
      </c>
      <c r="G273" s="115">
        <v>3437.8</v>
      </c>
    </row>
    <row r="274" spans="1:7" x14ac:dyDescent="0.25">
      <c r="A274" t="s">
        <v>311</v>
      </c>
      <c r="B274" t="s">
        <v>104</v>
      </c>
      <c r="C274" t="s">
        <v>332</v>
      </c>
      <c r="D274">
        <v>11021236</v>
      </c>
      <c r="E274" t="s">
        <v>158</v>
      </c>
      <c r="F274">
        <v>7</v>
      </c>
      <c r="G274" s="115">
        <v>16911.34</v>
      </c>
    </row>
    <row r="275" spans="1:7" x14ac:dyDescent="0.25">
      <c r="A275" t="s">
        <v>311</v>
      </c>
      <c r="B275" t="s">
        <v>104</v>
      </c>
      <c r="C275" t="s">
        <v>332</v>
      </c>
      <c r="D275">
        <v>11021237</v>
      </c>
      <c r="E275" t="s">
        <v>159</v>
      </c>
      <c r="F275">
        <v>3</v>
      </c>
      <c r="G275" s="115">
        <v>4929.6400000000003</v>
      </c>
    </row>
    <row r="276" spans="1:7" x14ac:dyDescent="0.25">
      <c r="A276" t="s">
        <v>311</v>
      </c>
      <c r="B276" t="s">
        <v>104</v>
      </c>
      <c r="C276" t="s">
        <v>332</v>
      </c>
      <c r="D276">
        <v>11021266</v>
      </c>
      <c r="E276" t="s">
        <v>139</v>
      </c>
      <c r="F276">
        <v>1</v>
      </c>
      <c r="G276">
        <v>628.39</v>
      </c>
    </row>
    <row r="277" spans="1:7" x14ac:dyDescent="0.25">
      <c r="A277" t="s">
        <v>311</v>
      </c>
      <c r="B277" t="s">
        <v>104</v>
      </c>
      <c r="C277" t="s">
        <v>332</v>
      </c>
      <c r="D277">
        <v>11021267</v>
      </c>
      <c r="E277" t="s">
        <v>140</v>
      </c>
      <c r="F277">
        <v>5</v>
      </c>
      <c r="G277" s="115">
        <v>4609.42</v>
      </c>
    </row>
    <row r="278" spans="1:7" x14ac:dyDescent="0.25">
      <c r="A278" t="s">
        <v>311</v>
      </c>
      <c r="B278" t="s">
        <v>104</v>
      </c>
      <c r="C278" t="s">
        <v>332</v>
      </c>
      <c r="D278">
        <v>11022332</v>
      </c>
      <c r="E278" t="s">
        <v>124</v>
      </c>
      <c r="F278">
        <v>3</v>
      </c>
      <c r="G278" s="115">
        <v>2561.15</v>
      </c>
    </row>
    <row r="279" spans="1:7" x14ac:dyDescent="0.25">
      <c r="A279" t="s">
        <v>311</v>
      </c>
      <c r="B279" t="s">
        <v>104</v>
      </c>
      <c r="C279" t="s">
        <v>332</v>
      </c>
      <c r="D279">
        <v>11022336</v>
      </c>
      <c r="E279" t="s">
        <v>182</v>
      </c>
      <c r="F279">
        <v>3</v>
      </c>
      <c r="G279" s="115">
        <v>9909.9599999999991</v>
      </c>
    </row>
    <row r="280" spans="1:7" x14ac:dyDescent="0.25">
      <c r="A280" t="s">
        <v>311</v>
      </c>
      <c r="B280" t="s">
        <v>104</v>
      </c>
      <c r="C280" t="s">
        <v>332</v>
      </c>
      <c r="D280">
        <v>11022337</v>
      </c>
      <c r="E280" t="s">
        <v>183</v>
      </c>
      <c r="F280">
        <v>3</v>
      </c>
      <c r="G280" s="115">
        <v>5995.3</v>
      </c>
    </row>
    <row r="281" spans="1:7" x14ac:dyDescent="0.25">
      <c r="A281" t="s">
        <v>311</v>
      </c>
      <c r="B281" t="s">
        <v>104</v>
      </c>
      <c r="C281" t="s">
        <v>332</v>
      </c>
      <c r="D281">
        <v>11022367</v>
      </c>
      <c r="E281" t="s">
        <v>145</v>
      </c>
      <c r="F281">
        <v>2</v>
      </c>
      <c r="G281" s="115">
        <v>2364.1999999999998</v>
      </c>
    </row>
    <row r="282" spans="1:7" x14ac:dyDescent="0.25">
      <c r="A282" t="s">
        <v>311</v>
      </c>
      <c r="B282" t="s">
        <v>104</v>
      </c>
      <c r="C282" t="s">
        <v>332</v>
      </c>
      <c r="D282">
        <v>11023436</v>
      </c>
      <c r="E282" t="s">
        <v>184</v>
      </c>
      <c r="F282">
        <v>1</v>
      </c>
      <c r="G282" s="115">
        <v>2736</v>
      </c>
    </row>
    <row r="283" spans="1:7" x14ac:dyDescent="0.25">
      <c r="A283" t="s">
        <v>311</v>
      </c>
      <c r="B283" t="s">
        <v>104</v>
      </c>
      <c r="C283" t="s">
        <v>332</v>
      </c>
      <c r="D283">
        <v>11024532</v>
      </c>
      <c r="E283" t="s">
        <v>167</v>
      </c>
      <c r="F283">
        <v>2</v>
      </c>
      <c r="G283" s="115">
        <v>1584</v>
      </c>
    </row>
    <row r="284" spans="1:7" x14ac:dyDescent="0.25">
      <c r="A284" t="s">
        <v>311</v>
      </c>
      <c r="B284" t="s">
        <v>104</v>
      </c>
      <c r="C284" t="s">
        <v>332</v>
      </c>
      <c r="D284">
        <v>11024536</v>
      </c>
      <c r="E284" t="s">
        <v>161</v>
      </c>
      <c r="F284">
        <v>3</v>
      </c>
      <c r="G284" s="115">
        <v>8567.26</v>
      </c>
    </row>
    <row r="285" spans="1:7" x14ac:dyDescent="0.25">
      <c r="A285" t="s">
        <v>311</v>
      </c>
      <c r="B285" t="s">
        <v>104</v>
      </c>
      <c r="C285" t="s">
        <v>332</v>
      </c>
      <c r="D285">
        <v>11024537</v>
      </c>
      <c r="E285" t="s">
        <v>162</v>
      </c>
      <c r="F285">
        <v>2</v>
      </c>
      <c r="G285" s="115">
        <v>3698.92</v>
      </c>
    </row>
    <row r="286" spans="1:7" x14ac:dyDescent="0.25">
      <c r="A286" t="s">
        <v>316</v>
      </c>
      <c r="B286" t="s">
        <v>164</v>
      </c>
      <c r="C286" t="s">
        <v>332</v>
      </c>
      <c r="D286">
        <v>11022324</v>
      </c>
      <c r="E286" t="s">
        <v>122</v>
      </c>
      <c r="F286">
        <v>4</v>
      </c>
      <c r="G286" s="115">
        <v>1520</v>
      </c>
    </row>
    <row r="287" spans="1:7" x14ac:dyDescent="0.25">
      <c r="A287" t="s">
        <v>316</v>
      </c>
      <c r="B287" t="s">
        <v>164</v>
      </c>
      <c r="C287" t="s">
        <v>332</v>
      </c>
      <c r="D287">
        <v>11022332</v>
      </c>
      <c r="E287" t="s">
        <v>124</v>
      </c>
      <c r="F287">
        <v>2</v>
      </c>
      <c r="G287" s="115">
        <v>1582.96</v>
      </c>
    </row>
    <row r="288" spans="1:7" x14ac:dyDescent="0.25">
      <c r="A288" t="s">
        <v>316</v>
      </c>
      <c r="B288" t="s">
        <v>164</v>
      </c>
      <c r="C288" t="s">
        <v>332</v>
      </c>
      <c r="D288">
        <v>11022385</v>
      </c>
      <c r="E288" t="s">
        <v>125</v>
      </c>
      <c r="F288">
        <v>2</v>
      </c>
      <c r="G288">
        <v>500</v>
      </c>
    </row>
    <row r="289" spans="1:7" x14ac:dyDescent="0.25">
      <c r="A289" t="s">
        <v>316</v>
      </c>
      <c r="B289" t="s">
        <v>164</v>
      </c>
      <c r="C289" t="s">
        <v>332</v>
      </c>
      <c r="D289">
        <v>11023424</v>
      </c>
      <c r="E289" t="s">
        <v>126</v>
      </c>
      <c r="F289">
        <v>41</v>
      </c>
      <c r="G289" s="115">
        <v>12218.57</v>
      </c>
    </row>
    <row r="290" spans="1:7" x14ac:dyDescent="0.25">
      <c r="A290" t="s">
        <v>316</v>
      </c>
      <c r="B290" t="s">
        <v>164</v>
      </c>
      <c r="C290" t="s">
        <v>332</v>
      </c>
      <c r="D290">
        <v>11023432</v>
      </c>
      <c r="E290" t="s">
        <v>128</v>
      </c>
      <c r="F290">
        <v>11</v>
      </c>
      <c r="G290" s="115">
        <v>6877.17</v>
      </c>
    </row>
    <row r="291" spans="1:7" x14ac:dyDescent="0.25">
      <c r="A291" t="s">
        <v>316</v>
      </c>
      <c r="B291" t="s">
        <v>164</v>
      </c>
      <c r="C291" t="s">
        <v>332</v>
      </c>
      <c r="D291">
        <v>11023485</v>
      </c>
      <c r="E291" t="s">
        <v>129</v>
      </c>
      <c r="F291">
        <v>2</v>
      </c>
      <c r="G291">
        <v>400</v>
      </c>
    </row>
    <row r="292" spans="1:7" x14ac:dyDescent="0.25">
      <c r="A292" t="s">
        <v>58</v>
      </c>
      <c r="B292" t="s">
        <v>322</v>
      </c>
      <c r="C292" t="s">
        <v>332</v>
      </c>
      <c r="D292">
        <v>11021224</v>
      </c>
      <c r="E292" t="s">
        <v>131</v>
      </c>
      <c r="F292">
        <v>1</v>
      </c>
      <c r="G292">
        <v>242.06</v>
      </c>
    </row>
    <row r="293" spans="1:7" x14ac:dyDescent="0.25">
      <c r="A293" t="s">
        <v>58</v>
      </c>
      <c r="B293" t="s">
        <v>322</v>
      </c>
      <c r="C293" t="s">
        <v>332</v>
      </c>
      <c r="D293">
        <v>11021226</v>
      </c>
      <c r="E293" t="s">
        <v>134</v>
      </c>
      <c r="F293">
        <v>1</v>
      </c>
      <c r="G293">
        <v>516.84</v>
      </c>
    </row>
    <row r="294" spans="1:7" x14ac:dyDescent="0.25">
      <c r="A294" t="s">
        <v>58</v>
      </c>
      <c r="B294" t="s">
        <v>322</v>
      </c>
      <c r="C294" t="s">
        <v>332</v>
      </c>
      <c r="D294">
        <v>11021227</v>
      </c>
      <c r="E294" t="s">
        <v>170</v>
      </c>
      <c r="F294">
        <v>2</v>
      </c>
      <c r="G294" s="115">
        <v>1426.15</v>
      </c>
    </row>
    <row r="295" spans="1:7" x14ac:dyDescent="0.25">
      <c r="A295" t="s">
        <v>58</v>
      </c>
      <c r="B295" t="s">
        <v>322</v>
      </c>
      <c r="C295" t="s">
        <v>332</v>
      </c>
      <c r="D295">
        <v>11022324</v>
      </c>
      <c r="E295" t="s">
        <v>122</v>
      </c>
      <c r="F295">
        <v>4</v>
      </c>
      <c r="G295" s="115">
        <v>1353.5</v>
      </c>
    </row>
    <row r="296" spans="1:7" x14ac:dyDescent="0.25">
      <c r="A296" t="s">
        <v>58</v>
      </c>
      <c r="B296" t="s">
        <v>322</v>
      </c>
      <c r="C296" t="s">
        <v>332</v>
      </c>
      <c r="D296">
        <v>11022326</v>
      </c>
      <c r="E296" t="s">
        <v>172</v>
      </c>
      <c r="F296">
        <v>2</v>
      </c>
      <c r="G296" s="115">
        <v>1483.7</v>
      </c>
    </row>
    <row r="297" spans="1:7" x14ac:dyDescent="0.25">
      <c r="A297" t="s">
        <v>58</v>
      </c>
      <c r="B297" t="s">
        <v>322</v>
      </c>
      <c r="C297" t="s">
        <v>332</v>
      </c>
      <c r="D297">
        <v>11022327</v>
      </c>
      <c r="E297" t="s">
        <v>173</v>
      </c>
      <c r="F297">
        <v>2</v>
      </c>
      <c r="G297" s="115">
        <v>2078.63</v>
      </c>
    </row>
    <row r="298" spans="1:7" x14ac:dyDescent="0.25">
      <c r="A298" t="s">
        <v>58</v>
      </c>
      <c r="B298" t="s">
        <v>322</v>
      </c>
      <c r="C298" t="s">
        <v>332</v>
      </c>
      <c r="D298">
        <v>11023427</v>
      </c>
      <c r="E298" t="s">
        <v>147</v>
      </c>
      <c r="F298">
        <v>1</v>
      </c>
      <c r="G298">
        <v>710.6</v>
      </c>
    </row>
    <row r="299" spans="1:7" x14ac:dyDescent="0.25">
      <c r="A299" t="s">
        <v>58</v>
      </c>
      <c r="B299" t="s">
        <v>322</v>
      </c>
      <c r="C299" t="s">
        <v>332</v>
      </c>
      <c r="D299">
        <v>11024524</v>
      </c>
      <c r="E299" t="s">
        <v>150</v>
      </c>
      <c r="F299">
        <v>5</v>
      </c>
      <c r="G299" s="115">
        <v>1436.16</v>
      </c>
    </row>
    <row r="300" spans="1:7" x14ac:dyDescent="0.25">
      <c r="A300" t="s">
        <v>58</v>
      </c>
      <c r="B300" t="s">
        <v>322</v>
      </c>
      <c r="C300" t="s">
        <v>332</v>
      </c>
      <c r="D300">
        <v>11024527</v>
      </c>
      <c r="E300" t="s">
        <v>151</v>
      </c>
      <c r="F300">
        <v>1</v>
      </c>
      <c r="G300">
        <v>801.35</v>
      </c>
    </row>
    <row r="301" spans="1:7" x14ac:dyDescent="0.25">
      <c r="A301" t="s">
        <v>326</v>
      </c>
      <c r="B301" t="s">
        <v>104</v>
      </c>
      <c r="C301" t="s">
        <v>332</v>
      </c>
      <c r="D301">
        <v>11022324</v>
      </c>
      <c r="E301" t="s">
        <v>122</v>
      </c>
      <c r="F301">
        <v>3</v>
      </c>
      <c r="G301" s="115">
        <v>1111.8399999999999</v>
      </c>
    </row>
    <row r="302" spans="1:7" x14ac:dyDescent="0.25">
      <c r="A302" t="s">
        <v>326</v>
      </c>
      <c r="B302" t="s">
        <v>104</v>
      </c>
      <c r="C302" t="s">
        <v>332</v>
      </c>
      <c r="D302">
        <v>11023424</v>
      </c>
      <c r="E302" t="s">
        <v>126</v>
      </c>
      <c r="F302">
        <v>9</v>
      </c>
      <c r="G302" s="115">
        <v>2347.14</v>
      </c>
    </row>
    <row r="303" spans="1:7" x14ac:dyDescent="0.25">
      <c r="A303" t="s">
        <v>60</v>
      </c>
      <c r="B303" t="s">
        <v>104</v>
      </c>
      <c r="C303" t="s">
        <v>332</v>
      </c>
      <c r="D303">
        <v>11021224</v>
      </c>
      <c r="E303" t="s">
        <v>131</v>
      </c>
      <c r="F303">
        <v>25</v>
      </c>
      <c r="G303" s="115">
        <v>6147.36</v>
      </c>
    </row>
    <row r="304" spans="1:7" x14ac:dyDescent="0.25">
      <c r="A304" t="s">
        <v>60</v>
      </c>
      <c r="B304" t="s">
        <v>104</v>
      </c>
      <c r="C304" t="s">
        <v>332</v>
      </c>
      <c r="D304">
        <v>11021231</v>
      </c>
      <c r="E304" t="s">
        <v>120</v>
      </c>
      <c r="F304">
        <v>26</v>
      </c>
      <c r="G304" s="115">
        <v>6614.09</v>
      </c>
    </row>
    <row r="305" spans="1:7" x14ac:dyDescent="0.25">
      <c r="A305" t="s">
        <v>60</v>
      </c>
      <c r="B305" t="s">
        <v>104</v>
      </c>
      <c r="C305" t="s">
        <v>332</v>
      </c>
      <c r="D305">
        <v>11021232</v>
      </c>
      <c r="E305" t="s">
        <v>132</v>
      </c>
      <c r="F305">
        <v>8</v>
      </c>
      <c r="G305" s="115">
        <v>2866.42</v>
      </c>
    </row>
    <row r="306" spans="1:7" x14ac:dyDescent="0.25">
      <c r="A306" t="s">
        <v>60</v>
      </c>
      <c r="B306" t="s">
        <v>104</v>
      </c>
      <c r="C306" t="s">
        <v>332</v>
      </c>
      <c r="D306">
        <v>11021266</v>
      </c>
      <c r="E306" t="s">
        <v>139</v>
      </c>
      <c r="F306">
        <v>2</v>
      </c>
      <c r="G306">
        <v>796.76</v>
      </c>
    </row>
    <row r="307" spans="1:7" x14ac:dyDescent="0.25">
      <c r="A307" t="s">
        <v>60</v>
      </c>
      <c r="B307" t="s">
        <v>104</v>
      </c>
      <c r="C307" t="s">
        <v>332</v>
      </c>
      <c r="D307">
        <v>11021267</v>
      </c>
      <c r="E307" t="s">
        <v>140</v>
      </c>
      <c r="F307">
        <v>1</v>
      </c>
      <c r="G307">
        <v>436.46</v>
      </c>
    </row>
    <row r="308" spans="1:7" x14ac:dyDescent="0.25">
      <c r="A308" t="s">
        <v>60</v>
      </c>
      <c r="B308" t="s">
        <v>104</v>
      </c>
      <c r="C308" t="s">
        <v>332</v>
      </c>
      <c r="D308">
        <v>11022324</v>
      </c>
      <c r="E308" t="s">
        <v>122</v>
      </c>
      <c r="F308">
        <v>52</v>
      </c>
      <c r="G308" s="115">
        <v>18921.400000000001</v>
      </c>
    </row>
    <row r="309" spans="1:7" x14ac:dyDescent="0.25">
      <c r="A309" t="s">
        <v>60</v>
      </c>
      <c r="B309" t="s">
        <v>104</v>
      </c>
      <c r="C309" t="s">
        <v>332</v>
      </c>
      <c r="D309">
        <v>11022331</v>
      </c>
      <c r="E309" t="s">
        <v>123</v>
      </c>
      <c r="F309">
        <v>26</v>
      </c>
      <c r="G309" s="115">
        <v>10839.37</v>
      </c>
    </row>
    <row r="310" spans="1:7" x14ac:dyDescent="0.25">
      <c r="A310" t="s">
        <v>60</v>
      </c>
      <c r="B310" t="s">
        <v>104</v>
      </c>
      <c r="C310" t="s">
        <v>332</v>
      </c>
      <c r="D310">
        <v>11022332</v>
      </c>
      <c r="E310" t="s">
        <v>124</v>
      </c>
      <c r="F310">
        <v>7</v>
      </c>
      <c r="G310" s="115">
        <v>3454.06</v>
      </c>
    </row>
    <row r="311" spans="1:7" x14ac:dyDescent="0.25">
      <c r="A311" t="s">
        <v>60</v>
      </c>
      <c r="B311" t="s">
        <v>104</v>
      </c>
      <c r="C311" t="s">
        <v>332</v>
      </c>
      <c r="D311">
        <v>11022366</v>
      </c>
      <c r="E311" t="s">
        <v>144</v>
      </c>
      <c r="F311">
        <v>2</v>
      </c>
      <c r="G311">
        <v>917.26</v>
      </c>
    </row>
    <row r="312" spans="1:7" x14ac:dyDescent="0.25">
      <c r="A312" t="s">
        <v>60</v>
      </c>
      <c r="B312" t="s">
        <v>104</v>
      </c>
      <c r="C312" t="s">
        <v>332</v>
      </c>
      <c r="D312">
        <v>11023424</v>
      </c>
      <c r="E312" t="s">
        <v>126</v>
      </c>
      <c r="F312">
        <v>181</v>
      </c>
      <c r="G312" s="115">
        <v>44745.46</v>
      </c>
    </row>
    <row r="313" spans="1:7" x14ac:dyDescent="0.25">
      <c r="A313" t="s">
        <v>60</v>
      </c>
      <c r="B313" t="s">
        <v>104</v>
      </c>
      <c r="C313" t="s">
        <v>332</v>
      </c>
      <c r="D313">
        <v>11023431</v>
      </c>
      <c r="E313" t="s">
        <v>127</v>
      </c>
      <c r="F313">
        <v>61</v>
      </c>
      <c r="G313" s="115">
        <v>15910.99</v>
      </c>
    </row>
    <row r="314" spans="1:7" x14ac:dyDescent="0.25">
      <c r="A314" t="s">
        <v>60</v>
      </c>
      <c r="B314" t="s">
        <v>104</v>
      </c>
      <c r="C314" t="s">
        <v>332</v>
      </c>
      <c r="D314">
        <v>11023432</v>
      </c>
      <c r="E314" t="s">
        <v>128</v>
      </c>
      <c r="F314">
        <v>19</v>
      </c>
      <c r="G314" s="115">
        <v>7417.77</v>
      </c>
    </row>
    <row r="315" spans="1:7" x14ac:dyDescent="0.25">
      <c r="A315" t="s">
        <v>60</v>
      </c>
      <c r="B315" t="s">
        <v>104</v>
      </c>
      <c r="C315" t="s">
        <v>332</v>
      </c>
      <c r="D315">
        <v>11023466</v>
      </c>
      <c r="E315" t="s">
        <v>149</v>
      </c>
      <c r="F315">
        <v>7</v>
      </c>
      <c r="G315" s="115">
        <v>2119.86</v>
      </c>
    </row>
    <row r="316" spans="1:7" x14ac:dyDescent="0.25">
      <c r="A316" t="s">
        <v>327</v>
      </c>
      <c r="B316" t="s">
        <v>104</v>
      </c>
      <c r="C316" t="s">
        <v>332</v>
      </c>
      <c r="D316">
        <v>11020424</v>
      </c>
      <c r="E316" t="s">
        <v>304</v>
      </c>
      <c r="F316">
        <v>1</v>
      </c>
      <c r="G316" t="s">
        <v>307</v>
      </c>
    </row>
    <row r="317" spans="1:7" x14ac:dyDescent="0.25">
      <c r="A317" t="s">
        <v>327</v>
      </c>
      <c r="B317" t="s">
        <v>104</v>
      </c>
      <c r="C317" t="s">
        <v>332</v>
      </c>
      <c r="D317">
        <v>11020431</v>
      </c>
      <c r="E317" t="s">
        <v>291</v>
      </c>
      <c r="F317">
        <v>1</v>
      </c>
      <c r="G317" t="s">
        <v>307</v>
      </c>
    </row>
    <row r="318" spans="1:7" x14ac:dyDescent="0.25">
      <c r="A318" t="s">
        <v>327</v>
      </c>
      <c r="B318" t="s">
        <v>104</v>
      </c>
      <c r="C318" t="s">
        <v>332</v>
      </c>
      <c r="D318">
        <v>11021231</v>
      </c>
      <c r="E318" t="s">
        <v>120</v>
      </c>
      <c r="F318">
        <v>3</v>
      </c>
      <c r="G318">
        <v>745.83</v>
      </c>
    </row>
    <row r="319" spans="1:7" x14ac:dyDescent="0.25">
      <c r="A319" t="s">
        <v>327</v>
      </c>
      <c r="B319" t="s">
        <v>104</v>
      </c>
      <c r="C319" t="s">
        <v>332</v>
      </c>
      <c r="D319">
        <v>11022324</v>
      </c>
      <c r="E319" t="s">
        <v>122</v>
      </c>
      <c r="F319">
        <v>1</v>
      </c>
      <c r="G319">
        <v>254.6</v>
      </c>
    </row>
    <row r="320" spans="1:7" x14ac:dyDescent="0.25">
      <c r="A320" t="s">
        <v>327</v>
      </c>
      <c r="B320" t="s">
        <v>104</v>
      </c>
      <c r="C320" t="s">
        <v>332</v>
      </c>
      <c r="D320">
        <v>11022331</v>
      </c>
      <c r="E320" t="s">
        <v>123</v>
      </c>
      <c r="F320">
        <v>7</v>
      </c>
      <c r="G320" s="115">
        <v>3243.6</v>
      </c>
    </row>
    <row r="321" spans="1:7" x14ac:dyDescent="0.25">
      <c r="A321" t="s">
        <v>327</v>
      </c>
      <c r="B321" t="s">
        <v>104</v>
      </c>
      <c r="C321" t="s">
        <v>332</v>
      </c>
      <c r="D321">
        <v>11023424</v>
      </c>
      <c r="E321" t="s">
        <v>126</v>
      </c>
      <c r="F321">
        <v>3</v>
      </c>
      <c r="G321">
        <v>731.56</v>
      </c>
    </row>
    <row r="322" spans="1:7" x14ac:dyDescent="0.25">
      <c r="A322" t="s">
        <v>327</v>
      </c>
      <c r="B322" t="s">
        <v>104</v>
      </c>
      <c r="C322" t="s">
        <v>332</v>
      </c>
      <c r="D322">
        <v>11023431</v>
      </c>
      <c r="E322" t="s">
        <v>127</v>
      </c>
      <c r="F322">
        <v>10</v>
      </c>
      <c r="G322" s="115">
        <v>2441.1</v>
      </c>
    </row>
    <row r="323" spans="1:7" x14ac:dyDescent="0.25">
      <c r="A323" t="s">
        <v>327</v>
      </c>
      <c r="B323" t="s">
        <v>104</v>
      </c>
      <c r="C323" t="s">
        <v>332</v>
      </c>
      <c r="D323">
        <v>11023432</v>
      </c>
      <c r="E323" t="s">
        <v>128</v>
      </c>
      <c r="F323">
        <v>1</v>
      </c>
      <c r="G323">
        <v>501.75</v>
      </c>
    </row>
    <row r="324" spans="1:7" x14ac:dyDescent="0.25">
      <c r="A324" t="s">
        <v>64</v>
      </c>
      <c r="B324" t="s">
        <v>164</v>
      </c>
      <c r="C324" t="s">
        <v>332</v>
      </c>
      <c r="D324">
        <v>11021232</v>
      </c>
      <c r="E324" t="s">
        <v>132</v>
      </c>
      <c r="F324">
        <v>1</v>
      </c>
      <c r="G324">
        <v>221.49</v>
      </c>
    </row>
    <row r="325" spans="1:7" x14ac:dyDescent="0.25">
      <c r="A325" t="s">
        <v>64</v>
      </c>
      <c r="B325" t="s">
        <v>164</v>
      </c>
      <c r="C325" t="s">
        <v>332</v>
      </c>
      <c r="D325">
        <v>11021251</v>
      </c>
      <c r="E325" t="s">
        <v>138</v>
      </c>
      <c r="F325">
        <v>2</v>
      </c>
      <c r="G325" s="115">
        <v>2115.11</v>
      </c>
    </row>
    <row r="326" spans="1:7" x14ac:dyDescent="0.25">
      <c r="A326" t="s">
        <v>64</v>
      </c>
      <c r="B326" t="s">
        <v>164</v>
      </c>
      <c r="C326" t="s">
        <v>332</v>
      </c>
      <c r="D326">
        <v>11021254</v>
      </c>
      <c r="E326" t="s">
        <v>179</v>
      </c>
      <c r="F326">
        <v>1</v>
      </c>
      <c r="G326" s="115">
        <v>1454.74</v>
      </c>
    </row>
    <row r="327" spans="1:7" x14ac:dyDescent="0.25">
      <c r="A327" t="s">
        <v>64</v>
      </c>
      <c r="B327" t="s">
        <v>164</v>
      </c>
      <c r="C327" t="s">
        <v>332</v>
      </c>
      <c r="D327">
        <v>11022324</v>
      </c>
      <c r="E327" t="s">
        <v>122</v>
      </c>
      <c r="F327">
        <v>1</v>
      </c>
      <c r="G327">
        <v>380</v>
      </c>
    </row>
    <row r="328" spans="1:7" x14ac:dyDescent="0.25">
      <c r="A328" t="s">
        <v>64</v>
      </c>
      <c r="B328" t="s">
        <v>164</v>
      </c>
      <c r="C328" t="s">
        <v>332</v>
      </c>
      <c r="D328">
        <v>11022327</v>
      </c>
      <c r="E328" t="s">
        <v>173</v>
      </c>
      <c r="F328">
        <v>1</v>
      </c>
      <c r="G328">
        <v>707.49</v>
      </c>
    </row>
    <row r="329" spans="1:7" x14ac:dyDescent="0.25">
      <c r="A329" t="s">
        <v>64</v>
      </c>
      <c r="B329" t="s">
        <v>164</v>
      </c>
      <c r="C329" t="s">
        <v>332</v>
      </c>
      <c r="D329">
        <v>11022331</v>
      </c>
      <c r="E329" t="s">
        <v>123</v>
      </c>
      <c r="F329">
        <v>9</v>
      </c>
      <c r="G329" s="115">
        <v>2496.0100000000002</v>
      </c>
    </row>
    <row r="330" spans="1:7" x14ac:dyDescent="0.25">
      <c r="A330" t="s">
        <v>64</v>
      </c>
      <c r="B330" t="s">
        <v>164</v>
      </c>
      <c r="C330" t="s">
        <v>332</v>
      </c>
      <c r="D330">
        <v>11022351</v>
      </c>
      <c r="E330" t="s">
        <v>142</v>
      </c>
      <c r="F330">
        <v>2</v>
      </c>
      <c r="G330" s="115">
        <v>3707.62</v>
      </c>
    </row>
    <row r="331" spans="1:7" x14ac:dyDescent="0.25">
      <c r="A331" t="s">
        <v>64</v>
      </c>
      <c r="B331" t="s">
        <v>164</v>
      </c>
      <c r="C331" t="s">
        <v>332</v>
      </c>
      <c r="D331">
        <v>11023424</v>
      </c>
      <c r="E331" t="s">
        <v>126</v>
      </c>
      <c r="F331">
        <v>4</v>
      </c>
      <c r="G331">
        <v>934.04</v>
      </c>
    </row>
    <row r="332" spans="1:7" x14ac:dyDescent="0.25">
      <c r="A332" t="s">
        <v>64</v>
      </c>
      <c r="B332" t="s">
        <v>164</v>
      </c>
      <c r="C332" t="s">
        <v>332</v>
      </c>
      <c r="D332">
        <v>11023431</v>
      </c>
      <c r="E332" t="s">
        <v>127</v>
      </c>
      <c r="F332">
        <v>3</v>
      </c>
      <c r="G332">
        <v>843.42</v>
      </c>
    </row>
    <row r="333" spans="1:7" x14ac:dyDescent="0.25">
      <c r="A333" t="s">
        <v>64</v>
      </c>
      <c r="B333" t="s">
        <v>164</v>
      </c>
      <c r="C333" t="s">
        <v>332</v>
      </c>
      <c r="D333">
        <v>11024524</v>
      </c>
      <c r="E333" t="s">
        <v>150</v>
      </c>
      <c r="F333">
        <v>1</v>
      </c>
      <c r="G333">
        <v>295.89999999999998</v>
      </c>
    </row>
    <row r="334" spans="1:7" x14ac:dyDescent="0.25">
      <c r="A334" t="s">
        <v>64</v>
      </c>
      <c r="B334" t="s">
        <v>164</v>
      </c>
      <c r="C334" t="s">
        <v>332</v>
      </c>
      <c r="D334">
        <v>11024528</v>
      </c>
      <c r="E334" t="s">
        <v>185</v>
      </c>
      <c r="F334">
        <v>1</v>
      </c>
      <c r="G334" s="115">
        <v>1175.1199999999999</v>
      </c>
    </row>
    <row r="335" spans="1:7" x14ac:dyDescent="0.25">
      <c r="A335" t="s">
        <v>75</v>
      </c>
      <c r="B335" t="s">
        <v>119</v>
      </c>
      <c r="C335" t="s">
        <v>332</v>
      </c>
      <c r="D335">
        <v>11022324</v>
      </c>
      <c r="E335" t="s">
        <v>122</v>
      </c>
      <c r="F335">
        <v>1</v>
      </c>
      <c r="G335">
        <v>380</v>
      </c>
    </row>
    <row r="336" spans="1:7" x14ac:dyDescent="0.25">
      <c r="A336" t="s">
        <v>75</v>
      </c>
      <c r="B336" t="s">
        <v>119</v>
      </c>
      <c r="C336" t="s">
        <v>332</v>
      </c>
      <c r="D336">
        <v>11023424</v>
      </c>
      <c r="E336" t="s">
        <v>126</v>
      </c>
      <c r="F336">
        <v>4</v>
      </c>
      <c r="G336" s="115">
        <v>1216</v>
      </c>
    </row>
    <row r="337" spans="1:7" x14ac:dyDescent="0.25">
      <c r="A337" t="s">
        <v>76</v>
      </c>
      <c r="B337" t="s">
        <v>119</v>
      </c>
      <c r="C337" t="s">
        <v>332</v>
      </c>
      <c r="D337">
        <v>11021224</v>
      </c>
      <c r="E337" t="s">
        <v>131</v>
      </c>
      <c r="F337">
        <v>2</v>
      </c>
      <c r="G337">
        <v>608</v>
      </c>
    </row>
    <row r="338" spans="1:7" x14ac:dyDescent="0.25">
      <c r="A338" t="s">
        <v>76</v>
      </c>
      <c r="B338" t="s">
        <v>119</v>
      </c>
      <c r="C338" t="s">
        <v>332</v>
      </c>
      <c r="D338">
        <v>11021231</v>
      </c>
      <c r="E338" t="s">
        <v>120</v>
      </c>
      <c r="F338">
        <v>2</v>
      </c>
      <c r="G338">
        <v>880</v>
      </c>
    </row>
    <row r="339" spans="1:7" x14ac:dyDescent="0.25">
      <c r="A339" t="s">
        <v>76</v>
      </c>
      <c r="B339" t="s">
        <v>119</v>
      </c>
      <c r="C339" t="s">
        <v>332</v>
      </c>
      <c r="D339">
        <v>11021232</v>
      </c>
      <c r="E339" t="s">
        <v>132</v>
      </c>
      <c r="F339">
        <v>1</v>
      </c>
      <c r="G339">
        <v>660.02</v>
      </c>
    </row>
    <row r="340" spans="1:7" x14ac:dyDescent="0.25">
      <c r="A340" t="s">
        <v>76</v>
      </c>
      <c r="B340" t="s">
        <v>119</v>
      </c>
      <c r="C340" t="s">
        <v>332</v>
      </c>
      <c r="D340">
        <v>11022324</v>
      </c>
      <c r="E340" t="s">
        <v>122</v>
      </c>
      <c r="F340">
        <v>6</v>
      </c>
      <c r="G340" s="115">
        <v>2280</v>
      </c>
    </row>
    <row r="341" spans="1:7" x14ac:dyDescent="0.25">
      <c r="A341" t="s">
        <v>76</v>
      </c>
      <c r="B341" t="s">
        <v>119</v>
      </c>
      <c r="C341" t="s">
        <v>332</v>
      </c>
      <c r="D341">
        <v>11022327</v>
      </c>
      <c r="E341" t="s">
        <v>173</v>
      </c>
      <c r="F341">
        <v>1</v>
      </c>
      <c r="G341" s="115">
        <v>1200</v>
      </c>
    </row>
    <row r="342" spans="1:7" x14ac:dyDescent="0.25">
      <c r="A342" t="s">
        <v>76</v>
      </c>
      <c r="B342" t="s">
        <v>119</v>
      </c>
      <c r="C342" t="s">
        <v>332</v>
      </c>
      <c r="D342">
        <v>11022331</v>
      </c>
      <c r="E342" t="s">
        <v>123</v>
      </c>
      <c r="F342">
        <v>2</v>
      </c>
      <c r="G342" s="115">
        <v>1100</v>
      </c>
    </row>
    <row r="343" spans="1:7" x14ac:dyDescent="0.25">
      <c r="A343" t="s">
        <v>76</v>
      </c>
      <c r="B343" t="s">
        <v>119</v>
      </c>
      <c r="C343" t="s">
        <v>332</v>
      </c>
      <c r="D343">
        <v>11022367</v>
      </c>
      <c r="E343" t="s">
        <v>145</v>
      </c>
      <c r="F343">
        <v>1</v>
      </c>
      <c r="G343" s="115">
        <v>1200</v>
      </c>
    </row>
    <row r="344" spans="1:7" x14ac:dyDescent="0.25">
      <c r="A344" t="s">
        <v>76</v>
      </c>
      <c r="B344" t="s">
        <v>119</v>
      </c>
      <c r="C344" t="s">
        <v>332</v>
      </c>
      <c r="D344">
        <v>11023424</v>
      </c>
      <c r="E344" t="s">
        <v>126</v>
      </c>
      <c r="F344">
        <v>3</v>
      </c>
      <c r="G344">
        <v>912</v>
      </c>
    </row>
    <row r="345" spans="1:7" x14ac:dyDescent="0.25">
      <c r="A345" t="s">
        <v>76</v>
      </c>
      <c r="B345" t="s">
        <v>119</v>
      </c>
      <c r="C345" t="s">
        <v>332</v>
      </c>
      <c r="D345">
        <v>11023432</v>
      </c>
      <c r="E345" t="s">
        <v>128</v>
      </c>
      <c r="F345">
        <v>1</v>
      </c>
      <c r="G345">
        <v>405.16</v>
      </c>
    </row>
    <row r="346" spans="1:7" x14ac:dyDescent="0.25">
      <c r="A346" t="s">
        <v>76</v>
      </c>
      <c r="B346" t="s">
        <v>119</v>
      </c>
      <c r="C346" t="s">
        <v>332</v>
      </c>
      <c r="D346">
        <v>11023466</v>
      </c>
      <c r="E346" t="s">
        <v>149</v>
      </c>
      <c r="F346">
        <v>1</v>
      </c>
      <c r="G346">
        <v>675.08</v>
      </c>
    </row>
    <row r="347" spans="1:7" x14ac:dyDescent="0.25">
      <c r="A347" t="s">
        <v>76</v>
      </c>
      <c r="B347" t="s">
        <v>119</v>
      </c>
      <c r="C347" t="s">
        <v>332</v>
      </c>
      <c r="D347">
        <v>11024524</v>
      </c>
      <c r="E347" t="s">
        <v>150</v>
      </c>
      <c r="F347">
        <v>2</v>
      </c>
      <c r="G347">
        <v>684</v>
      </c>
    </row>
    <row r="348" spans="1:7" x14ac:dyDescent="0.25">
      <c r="A348" t="s">
        <v>78</v>
      </c>
      <c r="B348" t="s">
        <v>168</v>
      </c>
      <c r="C348" t="s">
        <v>332</v>
      </c>
      <c r="D348">
        <v>11022324</v>
      </c>
      <c r="E348" t="s">
        <v>122</v>
      </c>
      <c r="F348">
        <v>1</v>
      </c>
      <c r="G348">
        <v>380</v>
      </c>
    </row>
    <row r="349" spans="1:7" x14ac:dyDescent="0.25">
      <c r="A349" t="s">
        <v>78</v>
      </c>
      <c r="B349" t="s">
        <v>168</v>
      </c>
      <c r="C349" t="s">
        <v>332</v>
      </c>
      <c r="D349">
        <v>11023424</v>
      </c>
      <c r="E349" t="s">
        <v>126</v>
      </c>
      <c r="F349">
        <v>1</v>
      </c>
      <c r="G349">
        <v>304</v>
      </c>
    </row>
    <row r="350" spans="1:7" x14ac:dyDescent="0.25">
      <c r="A350" t="s">
        <v>78</v>
      </c>
      <c r="B350" t="s">
        <v>168</v>
      </c>
      <c r="C350" t="s">
        <v>332</v>
      </c>
      <c r="D350">
        <v>11023431</v>
      </c>
      <c r="E350" t="s">
        <v>127</v>
      </c>
      <c r="F350">
        <v>1</v>
      </c>
      <c r="G350">
        <v>440</v>
      </c>
    </row>
    <row r="351" spans="1:7" x14ac:dyDescent="0.25">
      <c r="A351" t="s">
        <v>329</v>
      </c>
      <c r="B351" t="s">
        <v>169</v>
      </c>
      <c r="C351" t="s">
        <v>332</v>
      </c>
      <c r="D351">
        <v>11021224</v>
      </c>
      <c r="E351" t="s">
        <v>131</v>
      </c>
      <c r="F351">
        <v>7</v>
      </c>
      <c r="G351" s="115">
        <v>1864.72</v>
      </c>
    </row>
    <row r="352" spans="1:7" x14ac:dyDescent="0.25">
      <c r="A352" t="s">
        <v>329</v>
      </c>
      <c r="B352" t="s">
        <v>169</v>
      </c>
      <c r="C352" t="s">
        <v>332</v>
      </c>
      <c r="D352">
        <v>11021225</v>
      </c>
      <c r="E352" t="s">
        <v>133</v>
      </c>
      <c r="F352">
        <v>2</v>
      </c>
      <c r="G352" s="115">
        <v>1973.77</v>
      </c>
    </row>
    <row r="353" spans="1:7" x14ac:dyDescent="0.25">
      <c r="A353" t="s">
        <v>329</v>
      </c>
      <c r="B353" t="s">
        <v>169</v>
      </c>
      <c r="C353" t="s">
        <v>332</v>
      </c>
      <c r="D353">
        <v>11021227</v>
      </c>
      <c r="E353" t="s">
        <v>170</v>
      </c>
      <c r="F353">
        <v>2</v>
      </c>
      <c r="G353" s="115">
        <v>1700.3</v>
      </c>
    </row>
    <row r="354" spans="1:7" x14ac:dyDescent="0.25">
      <c r="A354" t="s">
        <v>329</v>
      </c>
      <c r="B354" t="s">
        <v>169</v>
      </c>
      <c r="C354" t="s">
        <v>332</v>
      </c>
      <c r="D354">
        <v>11021229</v>
      </c>
      <c r="E354" t="s">
        <v>136</v>
      </c>
      <c r="F354">
        <v>1</v>
      </c>
      <c r="G354">
        <v>486.58</v>
      </c>
    </row>
    <row r="355" spans="1:7" x14ac:dyDescent="0.25">
      <c r="A355" t="s">
        <v>329</v>
      </c>
      <c r="B355" t="s">
        <v>169</v>
      </c>
      <c r="C355" t="s">
        <v>332</v>
      </c>
      <c r="D355">
        <v>11021231</v>
      </c>
      <c r="E355" t="s">
        <v>120</v>
      </c>
      <c r="F355">
        <v>51</v>
      </c>
      <c r="G355" s="115">
        <v>18902.11</v>
      </c>
    </row>
    <row r="356" spans="1:7" x14ac:dyDescent="0.25">
      <c r="A356" t="s">
        <v>329</v>
      </c>
      <c r="B356" t="s">
        <v>169</v>
      </c>
      <c r="C356" t="s">
        <v>332</v>
      </c>
      <c r="D356">
        <v>11021232</v>
      </c>
      <c r="E356" t="s">
        <v>132</v>
      </c>
      <c r="F356">
        <v>1</v>
      </c>
      <c r="G356">
        <v>408.56</v>
      </c>
    </row>
    <row r="357" spans="1:7" x14ac:dyDescent="0.25">
      <c r="A357" t="s">
        <v>329</v>
      </c>
      <c r="B357" t="s">
        <v>169</v>
      </c>
      <c r="C357" t="s">
        <v>332</v>
      </c>
      <c r="D357">
        <v>11021251</v>
      </c>
      <c r="E357" t="s">
        <v>138</v>
      </c>
      <c r="F357">
        <v>3</v>
      </c>
      <c r="G357" s="115">
        <v>5097.21</v>
      </c>
    </row>
    <row r="358" spans="1:7" x14ac:dyDescent="0.25">
      <c r="A358" t="s">
        <v>329</v>
      </c>
      <c r="B358" t="s">
        <v>169</v>
      </c>
      <c r="C358" t="s">
        <v>332</v>
      </c>
      <c r="D358">
        <v>11021254</v>
      </c>
      <c r="E358" t="s">
        <v>179</v>
      </c>
      <c r="F358">
        <v>1</v>
      </c>
      <c r="G358">
        <v>396.15</v>
      </c>
    </row>
    <row r="359" spans="1:7" x14ac:dyDescent="0.25">
      <c r="A359" t="s">
        <v>329</v>
      </c>
      <c r="B359" t="s">
        <v>169</v>
      </c>
      <c r="C359" t="s">
        <v>332</v>
      </c>
      <c r="D359">
        <v>11021266</v>
      </c>
      <c r="E359" t="s">
        <v>139</v>
      </c>
      <c r="F359">
        <v>5</v>
      </c>
      <c r="G359" s="115">
        <v>3103.18</v>
      </c>
    </row>
    <row r="360" spans="1:7" x14ac:dyDescent="0.25">
      <c r="A360" t="s">
        <v>329</v>
      </c>
      <c r="B360" t="s">
        <v>169</v>
      </c>
      <c r="C360" t="s">
        <v>332</v>
      </c>
      <c r="D360">
        <v>11021267</v>
      </c>
      <c r="E360" t="s">
        <v>140</v>
      </c>
      <c r="F360">
        <v>1</v>
      </c>
      <c r="G360">
        <v>615.92999999999995</v>
      </c>
    </row>
    <row r="361" spans="1:7" x14ac:dyDescent="0.25">
      <c r="A361" t="s">
        <v>329</v>
      </c>
      <c r="B361" t="s">
        <v>169</v>
      </c>
      <c r="C361" t="s">
        <v>332</v>
      </c>
      <c r="D361">
        <v>11021284</v>
      </c>
      <c r="E361" t="s">
        <v>141</v>
      </c>
      <c r="F361">
        <v>4</v>
      </c>
      <c r="G361" s="115">
        <v>2399.4899999999998</v>
      </c>
    </row>
    <row r="362" spans="1:7" x14ac:dyDescent="0.25">
      <c r="A362" t="s">
        <v>329</v>
      </c>
      <c r="B362" t="s">
        <v>169</v>
      </c>
      <c r="C362" t="s">
        <v>332</v>
      </c>
      <c r="D362">
        <v>11022324</v>
      </c>
      <c r="E362" t="s">
        <v>122</v>
      </c>
      <c r="F362">
        <v>11</v>
      </c>
      <c r="G362" s="115">
        <v>3887.1</v>
      </c>
    </row>
    <row r="363" spans="1:7" x14ac:dyDescent="0.25">
      <c r="A363" t="s">
        <v>329</v>
      </c>
      <c r="B363" t="s">
        <v>169</v>
      </c>
      <c r="C363" t="s">
        <v>332</v>
      </c>
      <c r="D363">
        <v>11022325</v>
      </c>
      <c r="E363" t="s">
        <v>180</v>
      </c>
      <c r="F363">
        <v>1</v>
      </c>
      <c r="G363" s="115">
        <v>1224.77</v>
      </c>
    </row>
    <row r="364" spans="1:7" x14ac:dyDescent="0.25">
      <c r="A364" t="s">
        <v>329</v>
      </c>
      <c r="B364" t="s">
        <v>169</v>
      </c>
      <c r="C364" t="s">
        <v>332</v>
      </c>
      <c r="D364">
        <v>11022327</v>
      </c>
      <c r="E364" t="s">
        <v>173</v>
      </c>
      <c r="F364">
        <v>2</v>
      </c>
      <c r="G364" s="115">
        <v>2330.48</v>
      </c>
    </row>
    <row r="365" spans="1:7" x14ac:dyDescent="0.25">
      <c r="A365" t="s">
        <v>329</v>
      </c>
      <c r="B365" t="s">
        <v>169</v>
      </c>
      <c r="C365" t="s">
        <v>332</v>
      </c>
      <c r="D365">
        <v>11022331</v>
      </c>
      <c r="E365" t="s">
        <v>123</v>
      </c>
      <c r="F365">
        <v>40</v>
      </c>
      <c r="G365" s="115">
        <v>20197.150000000001</v>
      </c>
    </row>
    <row r="366" spans="1:7" x14ac:dyDescent="0.25">
      <c r="A366" t="s">
        <v>329</v>
      </c>
      <c r="B366" t="s">
        <v>169</v>
      </c>
      <c r="C366" t="s">
        <v>332</v>
      </c>
      <c r="D366">
        <v>11022332</v>
      </c>
      <c r="E366" t="s">
        <v>124</v>
      </c>
      <c r="F366">
        <v>2</v>
      </c>
      <c r="G366" s="115">
        <v>1186.3</v>
      </c>
    </row>
    <row r="367" spans="1:7" x14ac:dyDescent="0.25">
      <c r="A367" t="s">
        <v>329</v>
      </c>
      <c r="B367" t="s">
        <v>169</v>
      </c>
      <c r="C367" t="s">
        <v>332</v>
      </c>
      <c r="D367">
        <v>11022351</v>
      </c>
      <c r="E367" t="s">
        <v>142</v>
      </c>
      <c r="F367">
        <v>3</v>
      </c>
      <c r="G367" s="115">
        <v>6953.82</v>
      </c>
    </row>
    <row r="368" spans="1:7" x14ac:dyDescent="0.25">
      <c r="A368" t="s">
        <v>329</v>
      </c>
      <c r="B368" t="s">
        <v>169</v>
      </c>
      <c r="C368" t="s">
        <v>332</v>
      </c>
      <c r="D368">
        <v>11022366</v>
      </c>
      <c r="E368" t="s">
        <v>144</v>
      </c>
      <c r="F368">
        <v>3</v>
      </c>
      <c r="G368" s="115">
        <v>2491.9</v>
      </c>
    </row>
    <row r="369" spans="1:7" x14ac:dyDescent="0.25">
      <c r="A369" t="s">
        <v>329</v>
      </c>
      <c r="B369" t="s">
        <v>169</v>
      </c>
      <c r="C369" t="s">
        <v>332</v>
      </c>
      <c r="D369">
        <v>11022384</v>
      </c>
      <c r="E369" t="s">
        <v>146</v>
      </c>
      <c r="F369">
        <v>2</v>
      </c>
      <c r="G369" s="115">
        <v>1438.6</v>
      </c>
    </row>
    <row r="370" spans="1:7" x14ac:dyDescent="0.25">
      <c r="A370" t="s">
        <v>329</v>
      </c>
      <c r="B370" t="s">
        <v>169</v>
      </c>
      <c r="C370" t="s">
        <v>332</v>
      </c>
      <c r="D370">
        <v>11023424</v>
      </c>
      <c r="E370" t="s">
        <v>126</v>
      </c>
      <c r="F370">
        <v>62</v>
      </c>
      <c r="G370" s="115">
        <v>17351.98</v>
      </c>
    </row>
    <row r="371" spans="1:7" x14ac:dyDescent="0.25">
      <c r="A371" t="s">
        <v>329</v>
      </c>
      <c r="B371" t="s">
        <v>169</v>
      </c>
      <c r="C371" t="s">
        <v>332</v>
      </c>
      <c r="D371">
        <v>11023429</v>
      </c>
      <c r="E371" t="s">
        <v>174</v>
      </c>
      <c r="F371">
        <v>1</v>
      </c>
      <c r="G371">
        <v>462.76</v>
      </c>
    </row>
    <row r="372" spans="1:7" x14ac:dyDescent="0.25">
      <c r="A372" t="s">
        <v>329</v>
      </c>
      <c r="B372" t="s">
        <v>169</v>
      </c>
      <c r="C372" t="s">
        <v>332</v>
      </c>
      <c r="D372">
        <v>11023431</v>
      </c>
      <c r="E372" t="s">
        <v>127</v>
      </c>
      <c r="F372">
        <v>87</v>
      </c>
      <c r="G372" s="115">
        <v>34380.32</v>
      </c>
    </row>
    <row r="373" spans="1:7" x14ac:dyDescent="0.25">
      <c r="A373" t="s">
        <v>329</v>
      </c>
      <c r="B373" t="s">
        <v>169</v>
      </c>
      <c r="C373" t="s">
        <v>332</v>
      </c>
      <c r="D373">
        <v>11023432</v>
      </c>
      <c r="E373" t="s">
        <v>128</v>
      </c>
      <c r="F373">
        <v>12</v>
      </c>
      <c r="G373" s="115">
        <v>5688.98</v>
      </c>
    </row>
    <row r="374" spans="1:7" x14ac:dyDescent="0.25">
      <c r="A374" t="s">
        <v>329</v>
      </c>
      <c r="B374" t="s">
        <v>169</v>
      </c>
      <c r="C374" t="s">
        <v>332</v>
      </c>
      <c r="D374">
        <v>11023451</v>
      </c>
      <c r="E374" t="s">
        <v>148</v>
      </c>
      <c r="F374">
        <v>2</v>
      </c>
      <c r="G374" s="115">
        <v>4114.92</v>
      </c>
    </row>
    <row r="375" spans="1:7" x14ac:dyDescent="0.25">
      <c r="A375" t="s">
        <v>329</v>
      </c>
      <c r="B375" t="s">
        <v>169</v>
      </c>
      <c r="C375" t="s">
        <v>332</v>
      </c>
      <c r="D375">
        <v>11023466</v>
      </c>
      <c r="E375" t="s">
        <v>149</v>
      </c>
      <c r="F375">
        <v>8</v>
      </c>
      <c r="G375" s="115">
        <v>4095.42</v>
      </c>
    </row>
    <row r="376" spans="1:7" x14ac:dyDescent="0.25">
      <c r="A376" t="s">
        <v>329</v>
      </c>
      <c r="B376" t="s">
        <v>169</v>
      </c>
      <c r="C376" t="s">
        <v>332</v>
      </c>
      <c r="D376">
        <v>11023484</v>
      </c>
      <c r="E376" t="s">
        <v>175</v>
      </c>
      <c r="F376">
        <v>10</v>
      </c>
      <c r="G376" s="115">
        <v>4861.66</v>
      </c>
    </row>
    <row r="377" spans="1:7" x14ac:dyDescent="0.25">
      <c r="A377" t="s">
        <v>329</v>
      </c>
      <c r="B377" t="s">
        <v>169</v>
      </c>
      <c r="C377" t="s">
        <v>332</v>
      </c>
      <c r="D377">
        <v>11024531</v>
      </c>
      <c r="E377" t="s">
        <v>176</v>
      </c>
      <c r="F377">
        <v>3</v>
      </c>
      <c r="G377" s="115">
        <v>1386.3</v>
      </c>
    </row>
    <row r="378" spans="1:7" x14ac:dyDescent="0.25">
      <c r="A378" t="s">
        <v>329</v>
      </c>
      <c r="B378" t="s">
        <v>169</v>
      </c>
      <c r="C378" t="s">
        <v>332</v>
      </c>
      <c r="D378">
        <v>11024551</v>
      </c>
      <c r="E378" t="s">
        <v>152</v>
      </c>
      <c r="F378">
        <v>2</v>
      </c>
      <c r="G378" s="115">
        <v>3234.59</v>
      </c>
    </row>
    <row r="379" spans="1:7" x14ac:dyDescent="0.25">
      <c r="A379" t="s">
        <v>329</v>
      </c>
      <c r="B379" t="s">
        <v>169</v>
      </c>
      <c r="C379" t="s">
        <v>332</v>
      </c>
      <c r="D379">
        <v>11024584</v>
      </c>
      <c r="E379" t="s">
        <v>153</v>
      </c>
      <c r="F379">
        <v>3</v>
      </c>
      <c r="G379" s="115">
        <v>2005.98</v>
      </c>
    </row>
    <row r="380" spans="1:7" x14ac:dyDescent="0.25">
      <c r="A380" t="s">
        <v>329</v>
      </c>
      <c r="B380" t="s">
        <v>169</v>
      </c>
      <c r="C380" t="s">
        <v>332</v>
      </c>
      <c r="D380">
        <v>11025624</v>
      </c>
      <c r="E380" t="s">
        <v>186</v>
      </c>
      <c r="F380">
        <v>1</v>
      </c>
      <c r="G380">
        <v>380</v>
      </c>
    </row>
    <row r="381" spans="1:7" x14ac:dyDescent="0.25">
      <c r="A381" t="s">
        <v>334</v>
      </c>
      <c r="B381" t="s">
        <v>335</v>
      </c>
      <c r="C381" t="s">
        <v>332</v>
      </c>
      <c r="D381">
        <v>11023424</v>
      </c>
      <c r="E381" t="s">
        <v>126</v>
      </c>
      <c r="F381">
        <v>1</v>
      </c>
      <c r="G381">
        <v>243.2</v>
      </c>
    </row>
    <row r="382" spans="1:7" x14ac:dyDescent="0.25">
      <c r="A382" t="s">
        <v>84</v>
      </c>
      <c r="B382" t="s">
        <v>177</v>
      </c>
      <c r="C382" t="s">
        <v>332</v>
      </c>
      <c r="D382">
        <v>11023424</v>
      </c>
      <c r="E382" t="s">
        <v>126</v>
      </c>
      <c r="F382">
        <v>9</v>
      </c>
      <c r="G382" s="115">
        <v>2736</v>
      </c>
    </row>
    <row r="383" spans="1:7" x14ac:dyDescent="0.25">
      <c r="A383" t="s">
        <v>84</v>
      </c>
      <c r="B383" t="s">
        <v>177</v>
      </c>
      <c r="C383" t="s">
        <v>332</v>
      </c>
      <c r="D383">
        <v>11024524</v>
      </c>
      <c r="E383" t="s">
        <v>150</v>
      </c>
      <c r="F383">
        <v>1</v>
      </c>
      <c r="G383">
        <v>342</v>
      </c>
    </row>
    <row r="384" spans="1:7" x14ac:dyDescent="0.25">
      <c r="A384" t="s">
        <v>85</v>
      </c>
      <c r="B384" t="s">
        <v>177</v>
      </c>
      <c r="C384" t="s">
        <v>332</v>
      </c>
      <c r="D384">
        <v>11020256</v>
      </c>
      <c r="E384" t="s">
        <v>330</v>
      </c>
      <c r="F384">
        <v>1</v>
      </c>
      <c r="G384" t="s">
        <v>307</v>
      </c>
    </row>
    <row r="385" spans="1:7" x14ac:dyDescent="0.25">
      <c r="A385" t="s">
        <v>85</v>
      </c>
      <c r="B385" t="s">
        <v>130</v>
      </c>
      <c r="C385" t="s">
        <v>332</v>
      </c>
      <c r="D385">
        <v>11021224</v>
      </c>
      <c r="E385" t="s">
        <v>131</v>
      </c>
      <c r="F385">
        <v>1</v>
      </c>
      <c r="G385">
        <v>304</v>
      </c>
    </row>
    <row r="386" spans="1:7" x14ac:dyDescent="0.25">
      <c r="A386" t="s">
        <v>85</v>
      </c>
      <c r="B386" t="s">
        <v>130</v>
      </c>
      <c r="C386" t="s">
        <v>332</v>
      </c>
      <c r="D386">
        <v>11021231</v>
      </c>
      <c r="E386" t="s">
        <v>120</v>
      </c>
      <c r="F386">
        <v>2</v>
      </c>
      <c r="G386">
        <v>792.59</v>
      </c>
    </row>
    <row r="387" spans="1:7" x14ac:dyDescent="0.25">
      <c r="A387" t="s">
        <v>85</v>
      </c>
      <c r="B387" t="s">
        <v>130</v>
      </c>
      <c r="C387" t="s">
        <v>332</v>
      </c>
      <c r="D387">
        <v>11021285</v>
      </c>
      <c r="E387" t="s">
        <v>121</v>
      </c>
      <c r="F387">
        <v>1</v>
      </c>
      <c r="G387">
        <v>200</v>
      </c>
    </row>
    <row r="388" spans="1:7" x14ac:dyDescent="0.25">
      <c r="A388" t="s">
        <v>85</v>
      </c>
      <c r="B388" t="s">
        <v>130</v>
      </c>
      <c r="C388" t="s">
        <v>332</v>
      </c>
      <c r="D388">
        <v>11022385</v>
      </c>
      <c r="E388" t="s">
        <v>125</v>
      </c>
      <c r="F388">
        <v>1</v>
      </c>
      <c r="G388">
        <v>217.09</v>
      </c>
    </row>
    <row r="389" spans="1:7" x14ac:dyDescent="0.25">
      <c r="A389" t="s">
        <v>85</v>
      </c>
      <c r="B389" t="s">
        <v>130</v>
      </c>
      <c r="C389" t="s">
        <v>332</v>
      </c>
      <c r="D389">
        <v>11023424</v>
      </c>
      <c r="E389" t="s">
        <v>126</v>
      </c>
      <c r="F389">
        <v>1</v>
      </c>
      <c r="G389">
        <v>277.14999999999998</v>
      </c>
    </row>
    <row r="390" spans="1:7" x14ac:dyDescent="0.25">
      <c r="A390" t="s">
        <v>85</v>
      </c>
      <c r="B390" t="s">
        <v>130</v>
      </c>
      <c r="C390" t="s">
        <v>332</v>
      </c>
      <c r="D390">
        <v>11023431</v>
      </c>
      <c r="E390" t="s">
        <v>127</v>
      </c>
      <c r="F390">
        <v>5</v>
      </c>
      <c r="G390" s="115">
        <v>2075.86</v>
      </c>
    </row>
    <row r="391" spans="1:7" x14ac:dyDescent="0.25">
      <c r="A391" t="s">
        <v>85</v>
      </c>
      <c r="B391" t="s">
        <v>130</v>
      </c>
      <c r="C391" t="s">
        <v>332</v>
      </c>
      <c r="D391">
        <v>11023485</v>
      </c>
      <c r="E391" t="s">
        <v>129</v>
      </c>
      <c r="F391">
        <v>2</v>
      </c>
      <c r="G391">
        <v>400</v>
      </c>
    </row>
    <row r="392" spans="1:7" x14ac:dyDescent="0.25">
      <c r="A392" t="s">
        <v>7</v>
      </c>
      <c r="B392" t="s">
        <v>119</v>
      </c>
      <c r="C392" t="s">
        <v>336</v>
      </c>
      <c r="D392">
        <v>11021231</v>
      </c>
      <c r="E392" t="s">
        <v>120</v>
      </c>
      <c r="F392">
        <v>7</v>
      </c>
      <c r="G392" s="115">
        <v>1187.19</v>
      </c>
    </row>
    <row r="393" spans="1:7" x14ac:dyDescent="0.25">
      <c r="A393" t="s">
        <v>7</v>
      </c>
      <c r="B393" t="s">
        <v>119</v>
      </c>
      <c r="C393" t="s">
        <v>336</v>
      </c>
      <c r="D393">
        <v>11021232</v>
      </c>
      <c r="E393" t="s">
        <v>132</v>
      </c>
      <c r="F393">
        <v>1</v>
      </c>
      <c r="G393">
        <v>304.68</v>
      </c>
    </row>
    <row r="394" spans="1:7" x14ac:dyDescent="0.25">
      <c r="A394" t="s">
        <v>7</v>
      </c>
      <c r="B394" t="s">
        <v>119</v>
      </c>
      <c r="C394" t="s">
        <v>336</v>
      </c>
      <c r="D394">
        <v>11021285</v>
      </c>
      <c r="E394" t="s">
        <v>121</v>
      </c>
      <c r="F394">
        <v>1</v>
      </c>
      <c r="G394">
        <v>49.04</v>
      </c>
    </row>
    <row r="395" spans="1:7" x14ac:dyDescent="0.25">
      <c r="A395" t="s">
        <v>7</v>
      </c>
      <c r="B395" t="s">
        <v>119</v>
      </c>
      <c r="C395" t="s">
        <v>336</v>
      </c>
      <c r="D395">
        <v>11022324</v>
      </c>
      <c r="E395" t="s">
        <v>122</v>
      </c>
      <c r="F395">
        <v>6</v>
      </c>
      <c r="G395" s="115">
        <v>1289.47</v>
      </c>
    </row>
    <row r="396" spans="1:7" x14ac:dyDescent="0.25">
      <c r="A396" t="s">
        <v>7</v>
      </c>
      <c r="B396" t="s">
        <v>119</v>
      </c>
      <c r="C396" t="s">
        <v>336</v>
      </c>
      <c r="D396">
        <v>11022331</v>
      </c>
      <c r="E396" t="s">
        <v>123</v>
      </c>
      <c r="F396">
        <v>5</v>
      </c>
      <c r="G396" s="115">
        <v>1078.81</v>
      </c>
    </row>
    <row r="397" spans="1:7" x14ac:dyDescent="0.25">
      <c r="A397" t="s">
        <v>7</v>
      </c>
      <c r="B397" t="s">
        <v>119</v>
      </c>
      <c r="C397" t="s">
        <v>336</v>
      </c>
      <c r="D397">
        <v>11022332</v>
      </c>
      <c r="E397" t="s">
        <v>124</v>
      </c>
      <c r="F397">
        <v>6</v>
      </c>
      <c r="G397" s="115">
        <v>2174.5</v>
      </c>
    </row>
    <row r="398" spans="1:7" x14ac:dyDescent="0.25">
      <c r="A398" t="s">
        <v>7</v>
      </c>
      <c r="B398" t="s">
        <v>119</v>
      </c>
      <c r="C398" t="s">
        <v>336</v>
      </c>
      <c r="D398">
        <v>11022385</v>
      </c>
      <c r="E398" t="s">
        <v>125</v>
      </c>
      <c r="F398">
        <v>2</v>
      </c>
      <c r="G398">
        <v>388.94</v>
      </c>
    </row>
    <row r="399" spans="1:7" x14ac:dyDescent="0.25">
      <c r="A399" t="s">
        <v>7</v>
      </c>
      <c r="B399" t="s">
        <v>119</v>
      </c>
      <c r="C399" t="s">
        <v>336</v>
      </c>
      <c r="D399">
        <v>11023424</v>
      </c>
      <c r="E399" t="s">
        <v>126</v>
      </c>
      <c r="F399">
        <v>4</v>
      </c>
      <c r="G399">
        <v>702.43</v>
      </c>
    </row>
    <row r="400" spans="1:7" x14ac:dyDescent="0.25">
      <c r="A400" t="s">
        <v>7</v>
      </c>
      <c r="B400" t="s">
        <v>119</v>
      </c>
      <c r="C400" t="s">
        <v>336</v>
      </c>
      <c r="D400">
        <v>11023431</v>
      </c>
      <c r="E400" t="s">
        <v>127</v>
      </c>
      <c r="F400">
        <v>6</v>
      </c>
      <c r="G400" s="115">
        <v>1485.37</v>
      </c>
    </row>
    <row r="401" spans="1:7" x14ac:dyDescent="0.25">
      <c r="A401" t="s">
        <v>7</v>
      </c>
      <c r="B401" t="s">
        <v>119</v>
      </c>
      <c r="C401" t="s">
        <v>336</v>
      </c>
      <c r="D401">
        <v>11023432</v>
      </c>
      <c r="E401" t="s">
        <v>128</v>
      </c>
      <c r="F401">
        <v>4</v>
      </c>
      <c r="G401" s="115">
        <v>1189.92</v>
      </c>
    </row>
    <row r="402" spans="1:7" x14ac:dyDescent="0.25">
      <c r="A402" t="s">
        <v>7</v>
      </c>
      <c r="B402" t="s">
        <v>119</v>
      </c>
      <c r="C402" t="s">
        <v>336</v>
      </c>
      <c r="D402">
        <v>11023485</v>
      </c>
      <c r="E402" t="s">
        <v>129</v>
      </c>
      <c r="F402">
        <v>7</v>
      </c>
      <c r="G402">
        <v>953.25</v>
      </c>
    </row>
    <row r="403" spans="1:7" x14ac:dyDescent="0.25">
      <c r="A403" t="s">
        <v>17</v>
      </c>
      <c r="B403" t="s">
        <v>130</v>
      </c>
      <c r="C403" t="s">
        <v>336</v>
      </c>
      <c r="D403">
        <v>11021224</v>
      </c>
      <c r="E403" t="s">
        <v>131</v>
      </c>
      <c r="F403">
        <v>3</v>
      </c>
      <c r="G403">
        <v>632.92999999999995</v>
      </c>
    </row>
    <row r="404" spans="1:7" x14ac:dyDescent="0.25">
      <c r="A404" t="s">
        <v>17</v>
      </c>
      <c r="B404" t="s">
        <v>130</v>
      </c>
      <c r="C404" t="s">
        <v>336</v>
      </c>
      <c r="D404">
        <v>11021231</v>
      </c>
      <c r="E404" t="s">
        <v>120</v>
      </c>
      <c r="F404">
        <v>2</v>
      </c>
      <c r="G404">
        <v>439.61</v>
      </c>
    </row>
    <row r="405" spans="1:7" x14ac:dyDescent="0.25">
      <c r="A405" t="s">
        <v>17</v>
      </c>
      <c r="B405" t="s">
        <v>130</v>
      </c>
      <c r="C405" t="s">
        <v>336</v>
      </c>
      <c r="D405">
        <v>11022324</v>
      </c>
      <c r="E405" t="s">
        <v>122</v>
      </c>
      <c r="F405">
        <v>13</v>
      </c>
      <c r="G405" s="115">
        <v>3987.75</v>
      </c>
    </row>
    <row r="406" spans="1:7" x14ac:dyDescent="0.25">
      <c r="A406" t="s">
        <v>17</v>
      </c>
      <c r="B406" t="s">
        <v>130</v>
      </c>
      <c r="C406" t="s">
        <v>336</v>
      </c>
      <c r="D406">
        <v>11023424</v>
      </c>
      <c r="E406" t="s">
        <v>126</v>
      </c>
      <c r="F406">
        <v>40</v>
      </c>
      <c r="G406" s="115">
        <v>8306.77</v>
      </c>
    </row>
    <row r="407" spans="1:7" x14ac:dyDescent="0.25">
      <c r="A407" t="s">
        <v>17</v>
      </c>
      <c r="B407" t="s">
        <v>130</v>
      </c>
      <c r="C407" t="s">
        <v>336</v>
      </c>
      <c r="D407">
        <v>11023431</v>
      </c>
      <c r="E407" t="s">
        <v>127</v>
      </c>
      <c r="F407">
        <v>7</v>
      </c>
      <c r="G407" s="115">
        <v>1433.88</v>
      </c>
    </row>
    <row r="408" spans="1:7" x14ac:dyDescent="0.25">
      <c r="A408" t="s">
        <v>19</v>
      </c>
      <c r="B408" t="s">
        <v>130</v>
      </c>
      <c r="C408" t="s">
        <v>336</v>
      </c>
      <c r="D408">
        <v>11021225</v>
      </c>
      <c r="E408" t="s">
        <v>133</v>
      </c>
      <c r="F408">
        <v>1</v>
      </c>
      <c r="G408">
        <v>603.21</v>
      </c>
    </row>
    <row r="409" spans="1:7" x14ac:dyDescent="0.25">
      <c r="A409" t="s">
        <v>19</v>
      </c>
      <c r="B409" t="s">
        <v>130</v>
      </c>
      <c r="C409" t="s">
        <v>336</v>
      </c>
      <c r="D409">
        <v>11021231</v>
      </c>
      <c r="E409" t="s">
        <v>120</v>
      </c>
      <c r="F409">
        <v>1</v>
      </c>
      <c r="G409">
        <v>204.77</v>
      </c>
    </row>
    <row r="410" spans="1:7" x14ac:dyDescent="0.25">
      <c r="A410" t="s">
        <v>19</v>
      </c>
      <c r="B410" t="s">
        <v>130</v>
      </c>
      <c r="C410" t="s">
        <v>336</v>
      </c>
      <c r="D410">
        <v>11021285</v>
      </c>
      <c r="E410" t="s">
        <v>121</v>
      </c>
      <c r="F410">
        <v>1</v>
      </c>
      <c r="G410">
        <v>138.44999999999999</v>
      </c>
    </row>
    <row r="411" spans="1:7" x14ac:dyDescent="0.25">
      <c r="A411" t="s">
        <v>19</v>
      </c>
      <c r="B411" t="s">
        <v>130</v>
      </c>
      <c r="C411" t="s">
        <v>336</v>
      </c>
      <c r="D411">
        <v>11022324</v>
      </c>
      <c r="E411" t="s">
        <v>122</v>
      </c>
      <c r="F411">
        <v>1</v>
      </c>
      <c r="G411">
        <v>262.17</v>
      </c>
    </row>
    <row r="412" spans="1:7" x14ac:dyDescent="0.25">
      <c r="A412" t="s">
        <v>19</v>
      </c>
      <c r="B412" t="s">
        <v>130</v>
      </c>
      <c r="C412" t="s">
        <v>336</v>
      </c>
      <c r="D412">
        <v>11022331</v>
      </c>
      <c r="E412" t="s">
        <v>123</v>
      </c>
      <c r="F412">
        <v>1</v>
      </c>
      <c r="G412">
        <v>276.13</v>
      </c>
    </row>
    <row r="413" spans="1:7" x14ac:dyDescent="0.25">
      <c r="A413" t="s">
        <v>19</v>
      </c>
      <c r="B413" t="s">
        <v>130</v>
      </c>
      <c r="C413" t="s">
        <v>336</v>
      </c>
      <c r="D413">
        <v>11022385</v>
      </c>
      <c r="E413" t="s">
        <v>125</v>
      </c>
      <c r="F413">
        <v>1</v>
      </c>
      <c r="G413">
        <v>250</v>
      </c>
    </row>
    <row r="414" spans="1:7" x14ac:dyDescent="0.25">
      <c r="A414" t="s">
        <v>19</v>
      </c>
      <c r="B414" t="s">
        <v>130</v>
      </c>
      <c r="C414" t="s">
        <v>336</v>
      </c>
      <c r="D414">
        <v>11023432</v>
      </c>
      <c r="E414" t="s">
        <v>128</v>
      </c>
      <c r="F414">
        <v>1</v>
      </c>
      <c r="G414">
        <v>144.08000000000001</v>
      </c>
    </row>
    <row r="415" spans="1:7" x14ac:dyDescent="0.25">
      <c r="A415" t="s">
        <v>19</v>
      </c>
      <c r="B415" t="s">
        <v>130</v>
      </c>
      <c r="C415" t="s">
        <v>336</v>
      </c>
      <c r="D415">
        <v>11024524</v>
      </c>
      <c r="E415" t="s">
        <v>150</v>
      </c>
      <c r="F415">
        <v>1</v>
      </c>
      <c r="G415">
        <v>180.51</v>
      </c>
    </row>
    <row r="416" spans="1:7" x14ac:dyDescent="0.25">
      <c r="A416" t="s">
        <v>27</v>
      </c>
      <c r="B416" t="s">
        <v>104</v>
      </c>
      <c r="C416" t="s">
        <v>336</v>
      </c>
      <c r="D416">
        <v>11021224</v>
      </c>
      <c r="E416" t="s">
        <v>131</v>
      </c>
      <c r="F416">
        <v>31</v>
      </c>
      <c r="G416" s="115">
        <v>5052.8999999999996</v>
      </c>
    </row>
    <row r="417" spans="1:7" x14ac:dyDescent="0.25">
      <c r="A417" t="s">
        <v>27</v>
      </c>
      <c r="B417" t="s">
        <v>104</v>
      </c>
      <c r="C417" t="s">
        <v>336</v>
      </c>
      <c r="D417">
        <v>11021225</v>
      </c>
      <c r="E417" t="s">
        <v>133</v>
      </c>
      <c r="F417">
        <v>9</v>
      </c>
      <c r="G417" s="115">
        <v>7445.58</v>
      </c>
    </row>
    <row r="418" spans="1:7" x14ac:dyDescent="0.25">
      <c r="A418" t="s">
        <v>27</v>
      </c>
      <c r="B418" t="s">
        <v>104</v>
      </c>
      <c r="C418" t="s">
        <v>336</v>
      </c>
      <c r="D418">
        <v>11021226</v>
      </c>
      <c r="E418" t="s">
        <v>134</v>
      </c>
      <c r="F418">
        <v>1</v>
      </c>
      <c r="G418">
        <v>680</v>
      </c>
    </row>
    <row r="419" spans="1:7" x14ac:dyDescent="0.25">
      <c r="A419" t="s">
        <v>27</v>
      </c>
      <c r="B419" t="s">
        <v>104</v>
      </c>
      <c r="C419" t="s">
        <v>336</v>
      </c>
      <c r="D419">
        <v>11021227</v>
      </c>
      <c r="E419" t="s">
        <v>170</v>
      </c>
      <c r="F419">
        <v>2</v>
      </c>
      <c r="G419" s="115">
        <v>1156.24</v>
      </c>
    </row>
    <row r="420" spans="1:7" x14ac:dyDescent="0.25">
      <c r="A420" t="s">
        <v>27</v>
      </c>
      <c r="B420" t="s">
        <v>104</v>
      </c>
      <c r="C420" t="s">
        <v>336</v>
      </c>
      <c r="D420">
        <v>11021228</v>
      </c>
      <c r="E420" t="s">
        <v>135</v>
      </c>
      <c r="F420">
        <v>2</v>
      </c>
      <c r="G420" s="115">
        <v>2339.6</v>
      </c>
    </row>
    <row r="421" spans="1:7" x14ac:dyDescent="0.25">
      <c r="A421" t="s">
        <v>27</v>
      </c>
      <c r="B421" t="s">
        <v>104</v>
      </c>
      <c r="C421" t="s">
        <v>336</v>
      </c>
      <c r="D421">
        <v>11021229</v>
      </c>
      <c r="E421" t="s">
        <v>136</v>
      </c>
      <c r="F421">
        <v>4</v>
      </c>
      <c r="G421" s="115">
        <v>2251.62</v>
      </c>
    </row>
    <row r="422" spans="1:7" x14ac:dyDescent="0.25">
      <c r="A422" t="s">
        <v>27</v>
      </c>
      <c r="B422" t="s">
        <v>104</v>
      </c>
      <c r="C422" t="s">
        <v>336</v>
      </c>
      <c r="D422">
        <v>11021231</v>
      </c>
      <c r="E422" t="s">
        <v>120</v>
      </c>
      <c r="F422">
        <v>24</v>
      </c>
      <c r="G422" s="115">
        <v>4912.09</v>
      </c>
    </row>
    <row r="423" spans="1:7" x14ac:dyDescent="0.25">
      <c r="A423" t="s">
        <v>27</v>
      </c>
      <c r="B423" t="s">
        <v>104</v>
      </c>
      <c r="C423" t="s">
        <v>336</v>
      </c>
      <c r="D423">
        <v>11021232</v>
      </c>
      <c r="E423" t="s">
        <v>132</v>
      </c>
      <c r="F423">
        <v>14</v>
      </c>
      <c r="G423" s="115">
        <v>4559.12</v>
      </c>
    </row>
    <row r="424" spans="1:7" x14ac:dyDescent="0.25">
      <c r="A424" t="s">
        <v>27</v>
      </c>
      <c r="B424" t="s">
        <v>104</v>
      </c>
      <c r="C424" t="s">
        <v>336</v>
      </c>
      <c r="D424">
        <v>11021237</v>
      </c>
      <c r="E424" t="s">
        <v>159</v>
      </c>
      <c r="F424">
        <v>1</v>
      </c>
      <c r="G424" s="115">
        <v>1720</v>
      </c>
    </row>
    <row r="425" spans="1:7" x14ac:dyDescent="0.25">
      <c r="A425" t="s">
        <v>27</v>
      </c>
      <c r="B425" t="s">
        <v>104</v>
      </c>
      <c r="C425" t="s">
        <v>336</v>
      </c>
      <c r="D425">
        <v>11021251</v>
      </c>
      <c r="E425" t="s">
        <v>138</v>
      </c>
      <c r="F425">
        <v>26</v>
      </c>
      <c r="G425" s="115">
        <v>29407.41</v>
      </c>
    </row>
    <row r="426" spans="1:7" x14ac:dyDescent="0.25">
      <c r="A426" t="s">
        <v>27</v>
      </c>
      <c r="B426" t="s">
        <v>104</v>
      </c>
      <c r="C426" t="s">
        <v>336</v>
      </c>
      <c r="D426">
        <v>11021254</v>
      </c>
      <c r="E426" t="s">
        <v>179</v>
      </c>
      <c r="F426">
        <v>2</v>
      </c>
      <c r="G426" s="115">
        <v>1401.32</v>
      </c>
    </row>
    <row r="427" spans="1:7" x14ac:dyDescent="0.25">
      <c r="A427" t="s">
        <v>27</v>
      </c>
      <c r="B427" t="s">
        <v>104</v>
      </c>
      <c r="C427" t="s">
        <v>336</v>
      </c>
      <c r="D427">
        <v>11021266</v>
      </c>
      <c r="E427" t="s">
        <v>139</v>
      </c>
      <c r="F427">
        <v>8</v>
      </c>
      <c r="G427" s="115">
        <v>2085.08</v>
      </c>
    </row>
    <row r="428" spans="1:7" x14ac:dyDescent="0.25">
      <c r="A428" t="s">
        <v>27</v>
      </c>
      <c r="B428" t="s">
        <v>104</v>
      </c>
      <c r="C428" t="s">
        <v>336</v>
      </c>
      <c r="D428">
        <v>11021267</v>
      </c>
      <c r="E428" t="s">
        <v>140</v>
      </c>
      <c r="F428">
        <v>2</v>
      </c>
      <c r="G428" s="115">
        <v>1318.21</v>
      </c>
    </row>
    <row r="429" spans="1:7" x14ac:dyDescent="0.25">
      <c r="A429" t="s">
        <v>27</v>
      </c>
      <c r="B429" t="s">
        <v>104</v>
      </c>
      <c r="C429" t="s">
        <v>336</v>
      </c>
      <c r="D429">
        <v>11021284</v>
      </c>
      <c r="E429" t="s">
        <v>141</v>
      </c>
      <c r="F429">
        <v>3</v>
      </c>
      <c r="G429">
        <v>865.75</v>
      </c>
    </row>
    <row r="430" spans="1:7" x14ac:dyDescent="0.25">
      <c r="A430" t="s">
        <v>27</v>
      </c>
      <c r="B430" t="s">
        <v>104</v>
      </c>
      <c r="C430" t="s">
        <v>336</v>
      </c>
      <c r="D430">
        <v>11021285</v>
      </c>
      <c r="E430" t="s">
        <v>121</v>
      </c>
      <c r="F430">
        <v>3</v>
      </c>
      <c r="G430">
        <v>289.97000000000003</v>
      </c>
    </row>
    <row r="431" spans="1:7" x14ac:dyDescent="0.25">
      <c r="A431" t="s">
        <v>27</v>
      </c>
      <c r="B431" t="s">
        <v>104</v>
      </c>
      <c r="C431" t="s">
        <v>336</v>
      </c>
      <c r="D431">
        <v>11022324</v>
      </c>
      <c r="E431" t="s">
        <v>122</v>
      </c>
      <c r="F431">
        <v>15</v>
      </c>
      <c r="G431" s="115">
        <v>3887.5</v>
      </c>
    </row>
    <row r="432" spans="1:7" x14ac:dyDescent="0.25">
      <c r="A432" t="s">
        <v>27</v>
      </c>
      <c r="B432" t="s">
        <v>104</v>
      </c>
      <c r="C432" t="s">
        <v>336</v>
      </c>
      <c r="D432">
        <v>11022325</v>
      </c>
      <c r="E432" t="s">
        <v>180</v>
      </c>
      <c r="F432">
        <v>2</v>
      </c>
      <c r="G432" s="115">
        <v>2255.85</v>
      </c>
    </row>
    <row r="433" spans="1:7" x14ac:dyDescent="0.25">
      <c r="A433" t="s">
        <v>27</v>
      </c>
      <c r="B433" t="s">
        <v>104</v>
      </c>
      <c r="C433" t="s">
        <v>336</v>
      </c>
      <c r="D433">
        <v>11022328</v>
      </c>
      <c r="E433" t="s">
        <v>165</v>
      </c>
      <c r="F433">
        <v>1</v>
      </c>
      <c r="G433" s="115">
        <v>1692.58</v>
      </c>
    </row>
    <row r="434" spans="1:7" x14ac:dyDescent="0.25">
      <c r="A434" t="s">
        <v>27</v>
      </c>
      <c r="B434" t="s">
        <v>104</v>
      </c>
      <c r="C434" t="s">
        <v>336</v>
      </c>
      <c r="D434">
        <v>11022329</v>
      </c>
      <c r="E434" t="s">
        <v>187</v>
      </c>
      <c r="F434">
        <v>1</v>
      </c>
      <c r="G434">
        <v>245.01</v>
      </c>
    </row>
    <row r="435" spans="1:7" x14ac:dyDescent="0.25">
      <c r="A435" t="s">
        <v>27</v>
      </c>
      <c r="B435" t="s">
        <v>104</v>
      </c>
      <c r="C435" t="s">
        <v>336</v>
      </c>
      <c r="D435">
        <v>11022330</v>
      </c>
      <c r="E435" t="s">
        <v>188</v>
      </c>
      <c r="F435">
        <v>1</v>
      </c>
      <c r="G435" s="115">
        <v>2212.91</v>
      </c>
    </row>
    <row r="436" spans="1:7" x14ac:dyDescent="0.25">
      <c r="A436" t="s">
        <v>27</v>
      </c>
      <c r="B436" t="s">
        <v>104</v>
      </c>
      <c r="C436" t="s">
        <v>336</v>
      </c>
      <c r="D436">
        <v>11022331</v>
      </c>
      <c r="E436" t="s">
        <v>123</v>
      </c>
      <c r="F436">
        <v>19</v>
      </c>
      <c r="G436" s="115">
        <v>4371.37</v>
      </c>
    </row>
    <row r="437" spans="1:7" x14ac:dyDescent="0.25">
      <c r="A437" t="s">
        <v>27</v>
      </c>
      <c r="B437" t="s">
        <v>104</v>
      </c>
      <c r="C437" t="s">
        <v>336</v>
      </c>
      <c r="D437">
        <v>11022332</v>
      </c>
      <c r="E437" t="s">
        <v>124</v>
      </c>
      <c r="F437">
        <v>6</v>
      </c>
      <c r="G437" s="115">
        <v>2882.86</v>
      </c>
    </row>
    <row r="438" spans="1:7" x14ac:dyDescent="0.25">
      <c r="A438" t="s">
        <v>27</v>
      </c>
      <c r="B438" t="s">
        <v>104</v>
      </c>
      <c r="C438" t="s">
        <v>336</v>
      </c>
      <c r="D438">
        <v>11022351</v>
      </c>
      <c r="E438" t="s">
        <v>142</v>
      </c>
      <c r="F438">
        <v>24</v>
      </c>
      <c r="G438" s="115">
        <v>39083.879999999997</v>
      </c>
    </row>
    <row r="439" spans="1:7" x14ac:dyDescent="0.25">
      <c r="A439" t="s">
        <v>27</v>
      </c>
      <c r="B439" t="s">
        <v>104</v>
      </c>
      <c r="C439" t="s">
        <v>336</v>
      </c>
      <c r="D439">
        <v>11022366</v>
      </c>
      <c r="E439" t="s">
        <v>144</v>
      </c>
      <c r="F439">
        <v>3</v>
      </c>
      <c r="G439" s="115">
        <v>1538.74</v>
      </c>
    </row>
    <row r="440" spans="1:7" x14ac:dyDescent="0.25">
      <c r="A440" t="s">
        <v>27</v>
      </c>
      <c r="B440" t="s">
        <v>104</v>
      </c>
      <c r="C440" t="s">
        <v>336</v>
      </c>
      <c r="D440">
        <v>11022373</v>
      </c>
      <c r="E440" t="s">
        <v>333</v>
      </c>
      <c r="F440">
        <v>1</v>
      </c>
      <c r="G440">
        <v>646</v>
      </c>
    </row>
    <row r="441" spans="1:7" x14ac:dyDescent="0.25">
      <c r="A441" t="s">
        <v>27</v>
      </c>
      <c r="B441" t="s">
        <v>104</v>
      </c>
      <c r="C441" t="s">
        <v>336</v>
      </c>
      <c r="D441">
        <v>11022385</v>
      </c>
      <c r="E441" t="s">
        <v>125</v>
      </c>
      <c r="F441">
        <v>3</v>
      </c>
      <c r="G441">
        <v>511.75</v>
      </c>
    </row>
    <row r="442" spans="1:7" x14ac:dyDescent="0.25">
      <c r="A442" t="s">
        <v>27</v>
      </c>
      <c r="B442" t="s">
        <v>104</v>
      </c>
      <c r="C442" t="s">
        <v>336</v>
      </c>
      <c r="D442">
        <v>11023424</v>
      </c>
      <c r="E442" t="s">
        <v>126</v>
      </c>
      <c r="F442">
        <v>37</v>
      </c>
      <c r="G442" s="115">
        <v>5888.32</v>
      </c>
    </row>
    <row r="443" spans="1:7" x14ac:dyDescent="0.25">
      <c r="A443" t="s">
        <v>27</v>
      </c>
      <c r="B443" t="s">
        <v>104</v>
      </c>
      <c r="C443" t="s">
        <v>336</v>
      </c>
      <c r="D443">
        <v>11023425</v>
      </c>
      <c r="E443" t="s">
        <v>189</v>
      </c>
      <c r="F443">
        <v>1</v>
      </c>
      <c r="G443">
        <v>504.1</v>
      </c>
    </row>
    <row r="444" spans="1:7" x14ac:dyDescent="0.25">
      <c r="A444" t="s">
        <v>27</v>
      </c>
      <c r="B444" t="s">
        <v>104</v>
      </c>
      <c r="C444" t="s">
        <v>336</v>
      </c>
      <c r="D444">
        <v>11023428</v>
      </c>
      <c r="E444" t="s">
        <v>166</v>
      </c>
      <c r="F444">
        <v>1</v>
      </c>
      <c r="G444" s="115">
        <v>1099.6199999999999</v>
      </c>
    </row>
    <row r="445" spans="1:7" x14ac:dyDescent="0.25">
      <c r="A445" t="s">
        <v>27</v>
      </c>
      <c r="B445" t="s">
        <v>104</v>
      </c>
      <c r="C445" t="s">
        <v>336</v>
      </c>
      <c r="D445">
        <v>11023431</v>
      </c>
      <c r="E445" t="s">
        <v>127</v>
      </c>
      <c r="F445">
        <v>25</v>
      </c>
      <c r="G445" s="115">
        <v>4226.41</v>
      </c>
    </row>
    <row r="446" spans="1:7" x14ac:dyDescent="0.25">
      <c r="A446" t="s">
        <v>27</v>
      </c>
      <c r="B446" t="s">
        <v>104</v>
      </c>
      <c r="C446" t="s">
        <v>336</v>
      </c>
      <c r="D446">
        <v>11023432</v>
      </c>
      <c r="E446" t="s">
        <v>128</v>
      </c>
      <c r="F446">
        <v>7</v>
      </c>
      <c r="G446" s="115">
        <v>1469.47</v>
      </c>
    </row>
    <row r="447" spans="1:7" x14ac:dyDescent="0.25">
      <c r="A447" t="s">
        <v>27</v>
      </c>
      <c r="B447" t="s">
        <v>104</v>
      </c>
      <c r="C447" t="s">
        <v>336</v>
      </c>
      <c r="D447">
        <v>11023451</v>
      </c>
      <c r="E447" t="s">
        <v>148</v>
      </c>
      <c r="F447">
        <v>11</v>
      </c>
      <c r="G447" s="115">
        <v>12427.15</v>
      </c>
    </row>
    <row r="448" spans="1:7" x14ac:dyDescent="0.25">
      <c r="A448" t="s">
        <v>27</v>
      </c>
      <c r="B448" t="s">
        <v>104</v>
      </c>
      <c r="C448" t="s">
        <v>336</v>
      </c>
      <c r="D448">
        <v>11023466</v>
      </c>
      <c r="E448" t="s">
        <v>149</v>
      </c>
      <c r="F448">
        <v>10</v>
      </c>
      <c r="G448" s="115">
        <v>1470.48</v>
      </c>
    </row>
    <row r="449" spans="1:7" x14ac:dyDescent="0.25">
      <c r="A449" t="s">
        <v>27</v>
      </c>
      <c r="B449" t="s">
        <v>104</v>
      </c>
      <c r="C449" t="s">
        <v>336</v>
      </c>
      <c r="D449">
        <v>11023485</v>
      </c>
      <c r="E449" t="s">
        <v>129</v>
      </c>
      <c r="F449">
        <v>1</v>
      </c>
      <c r="G449">
        <v>116.34</v>
      </c>
    </row>
    <row r="450" spans="1:7" x14ac:dyDescent="0.25">
      <c r="A450" t="s">
        <v>27</v>
      </c>
      <c r="B450" t="s">
        <v>104</v>
      </c>
      <c r="C450" t="s">
        <v>336</v>
      </c>
      <c r="D450">
        <v>11024524</v>
      </c>
      <c r="E450" t="s">
        <v>150</v>
      </c>
      <c r="F450">
        <v>9</v>
      </c>
      <c r="G450" s="115">
        <v>1559.15</v>
      </c>
    </row>
    <row r="451" spans="1:7" x14ac:dyDescent="0.25">
      <c r="A451" t="s">
        <v>27</v>
      </c>
      <c r="B451" t="s">
        <v>104</v>
      </c>
      <c r="C451" t="s">
        <v>336</v>
      </c>
      <c r="D451">
        <v>11024525</v>
      </c>
      <c r="E451" t="s">
        <v>337</v>
      </c>
      <c r="F451">
        <v>1</v>
      </c>
      <c r="G451">
        <v>326.17</v>
      </c>
    </row>
    <row r="452" spans="1:7" x14ac:dyDescent="0.25">
      <c r="A452" t="s">
        <v>27</v>
      </c>
      <c r="B452" t="s">
        <v>104</v>
      </c>
      <c r="C452" t="s">
        <v>336</v>
      </c>
      <c r="D452">
        <v>11024531</v>
      </c>
      <c r="E452" t="s">
        <v>176</v>
      </c>
      <c r="F452">
        <v>2</v>
      </c>
      <c r="G452">
        <v>448.46</v>
      </c>
    </row>
    <row r="453" spans="1:7" x14ac:dyDescent="0.25">
      <c r="A453" t="s">
        <v>27</v>
      </c>
      <c r="B453" t="s">
        <v>104</v>
      </c>
      <c r="C453" t="s">
        <v>336</v>
      </c>
      <c r="D453">
        <v>11024532</v>
      </c>
      <c r="E453" t="s">
        <v>167</v>
      </c>
      <c r="F453">
        <v>1</v>
      </c>
      <c r="G453">
        <v>178.86</v>
      </c>
    </row>
    <row r="454" spans="1:7" x14ac:dyDescent="0.25">
      <c r="A454" t="s">
        <v>27</v>
      </c>
      <c r="B454" t="s">
        <v>104</v>
      </c>
      <c r="C454" t="s">
        <v>336</v>
      </c>
      <c r="D454">
        <v>11024551</v>
      </c>
      <c r="E454" t="s">
        <v>152</v>
      </c>
      <c r="F454">
        <v>8</v>
      </c>
      <c r="G454" s="115">
        <v>9719.61</v>
      </c>
    </row>
    <row r="455" spans="1:7" x14ac:dyDescent="0.25">
      <c r="A455" t="s">
        <v>27</v>
      </c>
      <c r="B455" t="s">
        <v>104</v>
      </c>
      <c r="C455" t="s">
        <v>336</v>
      </c>
      <c r="D455">
        <v>11024553</v>
      </c>
      <c r="E455" t="s">
        <v>190</v>
      </c>
      <c r="F455">
        <v>1</v>
      </c>
      <c r="G455" s="115">
        <v>1109.83</v>
      </c>
    </row>
    <row r="456" spans="1:7" x14ac:dyDescent="0.25">
      <c r="A456" t="s">
        <v>27</v>
      </c>
      <c r="B456" t="s">
        <v>104</v>
      </c>
      <c r="C456" t="s">
        <v>336</v>
      </c>
      <c r="D456">
        <v>11024554</v>
      </c>
      <c r="E456" t="s">
        <v>191</v>
      </c>
      <c r="F456">
        <v>1</v>
      </c>
      <c r="G456">
        <v>477.4</v>
      </c>
    </row>
    <row r="457" spans="1:7" x14ac:dyDescent="0.25">
      <c r="A457" t="s">
        <v>27</v>
      </c>
      <c r="B457" t="s">
        <v>104</v>
      </c>
      <c r="C457" t="s">
        <v>336</v>
      </c>
      <c r="D457">
        <v>11024584</v>
      </c>
      <c r="E457" t="s">
        <v>153</v>
      </c>
      <c r="F457">
        <v>3</v>
      </c>
      <c r="G457" s="115">
        <v>1324.12</v>
      </c>
    </row>
    <row r="458" spans="1:7" x14ac:dyDescent="0.25">
      <c r="A458" t="s">
        <v>308</v>
      </c>
      <c r="B458" t="s">
        <v>104</v>
      </c>
      <c r="C458" t="s">
        <v>336</v>
      </c>
      <c r="D458">
        <v>11021244</v>
      </c>
      <c r="E458" t="s">
        <v>154</v>
      </c>
      <c r="F458">
        <v>3</v>
      </c>
      <c r="G458" s="115">
        <v>2332.58</v>
      </c>
    </row>
    <row r="459" spans="1:7" x14ac:dyDescent="0.25">
      <c r="A459" t="s">
        <v>308</v>
      </c>
      <c r="B459" t="s">
        <v>104</v>
      </c>
      <c r="C459" t="s">
        <v>336</v>
      </c>
      <c r="D459">
        <v>11022344</v>
      </c>
      <c r="E459" t="s">
        <v>155</v>
      </c>
      <c r="F459">
        <v>5</v>
      </c>
      <c r="G459" s="115">
        <v>5442</v>
      </c>
    </row>
    <row r="460" spans="1:7" x14ac:dyDescent="0.25">
      <c r="A460" t="s">
        <v>308</v>
      </c>
      <c r="B460" t="s">
        <v>104</v>
      </c>
      <c r="C460" t="s">
        <v>336</v>
      </c>
      <c r="D460">
        <v>11023444</v>
      </c>
      <c r="E460" t="s">
        <v>156</v>
      </c>
      <c r="F460">
        <v>3</v>
      </c>
      <c r="G460" s="115">
        <v>2805.36</v>
      </c>
    </row>
    <row r="461" spans="1:7" x14ac:dyDescent="0.25">
      <c r="A461" t="s">
        <v>57</v>
      </c>
      <c r="B461" t="s">
        <v>119</v>
      </c>
      <c r="C461" t="s">
        <v>336</v>
      </c>
      <c r="D461">
        <v>11021232</v>
      </c>
      <c r="E461" t="s">
        <v>132</v>
      </c>
      <c r="F461">
        <v>1</v>
      </c>
      <c r="G461">
        <v>387.57</v>
      </c>
    </row>
    <row r="462" spans="1:7" x14ac:dyDescent="0.25">
      <c r="A462" t="s">
        <v>57</v>
      </c>
      <c r="B462" t="s">
        <v>119</v>
      </c>
      <c r="C462" t="s">
        <v>336</v>
      </c>
      <c r="D462">
        <v>11021284</v>
      </c>
      <c r="E462" t="s">
        <v>141</v>
      </c>
      <c r="F462">
        <v>1</v>
      </c>
      <c r="G462">
        <v>562.14</v>
      </c>
    </row>
    <row r="463" spans="1:7" x14ac:dyDescent="0.25">
      <c r="A463" t="s">
        <v>57</v>
      </c>
      <c r="B463" t="s">
        <v>119</v>
      </c>
      <c r="C463" t="s">
        <v>336</v>
      </c>
      <c r="D463">
        <v>11022351</v>
      </c>
      <c r="E463" t="s">
        <v>142</v>
      </c>
      <c r="F463">
        <v>1</v>
      </c>
      <c r="G463" s="115">
        <v>2088.96</v>
      </c>
    </row>
    <row r="464" spans="1:7" x14ac:dyDescent="0.25">
      <c r="A464" t="s">
        <v>57</v>
      </c>
      <c r="B464" t="s">
        <v>119</v>
      </c>
      <c r="C464" t="s">
        <v>336</v>
      </c>
      <c r="D464">
        <v>11023432</v>
      </c>
      <c r="E464" t="s">
        <v>128</v>
      </c>
      <c r="F464">
        <v>1</v>
      </c>
      <c r="G464">
        <v>426.27</v>
      </c>
    </row>
    <row r="465" spans="1:7" x14ac:dyDescent="0.25">
      <c r="A465" t="s">
        <v>57</v>
      </c>
      <c r="B465" t="s">
        <v>119</v>
      </c>
      <c r="C465" t="s">
        <v>336</v>
      </c>
      <c r="D465">
        <v>11023451</v>
      </c>
      <c r="E465" t="s">
        <v>148</v>
      </c>
      <c r="F465">
        <v>1</v>
      </c>
      <c r="G465" s="115">
        <v>1561.45</v>
      </c>
    </row>
    <row r="466" spans="1:7" x14ac:dyDescent="0.25">
      <c r="A466" t="s">
        <v>57</v>
      </c>
      <c r="B466" t="s">
        <v>119</v>
      </c>
      <c r="C466" t="s">
        <v>336</v>
      </c>
      <c r="D466">
        <v>11023484</v>
      </c>
      <c r="E466" t="s">
        <v>175</v>
      </c>
      <c r="F466">
        <v>1</v>
      </c>
      <c r="G466">
        <v>266.85000000000002</v>
      </c>
    </row>
    <row r="467" spans="1:7" x14ac:dyDescent="0.25">
      <c r="A467" t="s">
        <v>57</v>
      </c>
      <c r="B467" t="s">
        <v>119</v>
      </c>
      <c r="C467" t="s">
        <v>336</v>
      </c>
      <c r="D467">
        <v>11024531</v>
      </c>
      <c r="E467" t="s">
        <v>176</v>
      </c>
      <c r="F467">
        <v>1</v>
      </c>
      <c r="G467">
        <v>327.04000000000002</v>
      </c>
    </row>
    <row r="468" spans="1:7" x14ac:dyDescent="0.25">
      <c r="A468" t="s">
        <v>57</v>
      </c>
      <c r="B468" t="s">
        <v>119</v>
      </c>
      <c r="C468" t="s">
        <v>336</v>
      </c>
      <c r="D468">
        <v>11024532</v>
      </c>
      <c r="E468" t="s">
        <v>167</v>
      </c>
      <c r="F468">
        <v>1</v>
      </c>
      <c r="G468">
        <v>640.39</v>
      </c>
    </row>
    <row r="469" spans="1:7" x14ac:dyDescent="0.25">
      <c r="A469" t="s">
        <v>311</v>
      </c>
      <c r="B469" t="s">
        <v>104</v>
      </c>
      <c r="C469" t="s">
        <v>336</v>
      </c>
      <c r="D469">
        <v>11021232</v>
      </c>
      <c r="E469" t="s">
        <v>132</v>
      </c>
      <c r="F469">
        <v>3</v>
      </c>
      <c r="G469" s="115">
        <v>1343.61</v>
      </c>
    </row>
    <row r="470" spans="1:7" x14ac:dyDescent="0.25">
      <c r="A470" t="s">
        <v>311</v>
      </c>
      <c r="B470" t="s">
        <v>104</v>
      </c>
      <c r="C470" t="s">
        <v>336</v>
      </c>
      <c r="D470">
        <v>11021236</v>
      </c>
      <c r="E470" t="s">
        <v>158</v>
      </c>
      <c r="F470">
        <v>4</v>
      </c>
      <c r="G470" s="115">
        <v>10301.59</v>
      </c>
    </row>
    <row r="471" spans="1:7" x14ac:dyDescent="0.25">
      <c r="A471" t="s">
        <v>311</v>
      </c>
      <c r="B471" t="s">
        <v>104</v>
      </c>
      <c r="C471" t="s">
        <v>336</v>
      </c>
      <c r="D471">
        <v>11021237</v>
      </c>
      <c r="E471" t="s">
        <v>159</v>
      </c>
      <c r="F471">
        <v>9</v>
      </c>
      <c r="G471" s="115">
        <v>14172.11</v>
      </c>
    </row>
    <row r="472" spans="1:7" x14ac:dyDescent="0.25">
      <c r="A472" t="s">
        <v>311</v>
      </c>
      <c r="B472" t="s">
        <v>104</v>
      </c>
      <c r="C472" t="s">
        <v>336</v>
      </c>
      <c r="D472">
        <v>11021242</v>
      </c>
      <c r="E472" t="s">
        <v>160</v>
      </c>
      <c r="F472">
        <v>1</v>
      </c>
      <c r="G472" s="115">
        <v>2417.21</v>
      </c>
    </row>
    <row r="473" spans="1:7" x14ac:dyDescent="0.25">
      <c r="A473" t="s">
        <v>311</v>
      </c>
      <c r="B473" t="s">
        <v>104</v>
      </c>
      <c r="C473" t="s">
        <v>336</v>
      </c>
      <c r="D473">
        <v>11021244</v>
      </c>
      <c r="E473" t="s">
        <v>154</v>
      </c>
      <c r="F473">
        <v>1</v>
      </c>
      <c r="G473">
        <v>959.71</v>
      </c>
    </row>
    <row r="474" spans="1:7" x14ac:dyDescent="0.25">
      <c r="A474" t="s">
        <v>311</v>
      </c>
      <c r="B474" t="s">
        <v>104</v>
      </c>
      <c r="C474" t="s">
        <v>336</v>
      </c>
      <c r="D474">
        <v>11021267</v>
      </c>
      <c r="E474" t="s">
        <v>140</v>
      </c>
      <c r="F474">
        <v>2</v>
      </c>
      <c r="G474" s="115">
        <v>1129.6300000000001</v>
      </c>
    </row>
    <row r="475" spans="1:7" x14ac:dyDescent="0.25">
      <c r="A475" t="s">
        <v>311</v>
      </c>
      <c r="B475" t="s">
        <v>104</v>
      </c>
      <c r="C475" t="s">
        <v>336</v>
      </c>
      <c r="D475">
        <v>11022336</v>
      </c>
      <c r="E475" t="s">
        <v>182</v>
      </c>
      <c r="F475">
        <v>6</v>
      </c>
      <c r="G475" s="115">
        <v>20459.41</v>
      </c>
    </row>
    <row r="476" spans="1:7" x14ac:dyDescent="0.25">
      <c r="A476" t="s">
        <v>311</v>
      </c>
      <c r="B476" t="s">
        <v>104</v>
      </c>
      <c r="C476" t="s">
        <v>336</v>
      </c>
      <c r="D476">
        <v>11022337</v>
      </c>
      <c r="E476" t="s">
        <v>183</v>
      </c>
      <c r="F476">
        <v>2</v>
      </c>
      <c r="G476" s="115">
        <v>2486.4899999999998</v>
      </c>
    </row>
    <row r="477" spans="1:7" x14ac:dyDescent="0.25">
      <c r="A477" t="s">
        <v>311</v>
      </c>
      <c r="B477" t="s">
        <v>104</v>
      </c>
      <c r="C477" t="s">
        <v>336</v>
      </c>
      <c r="D477">
        <v>11024532</v>
      </c>
      <c r="E477" t="s">
        <v>167</v>
      </c>
      <c r="F477">
        <v>2</v>
      </c>
      <c r="G477" s="115">
        <v>1570.7</v>
      </c>
    </row>
    <row r="478" spans="1:7" x14ac:dyDescent="0.25">
      <c r="A478" t="s">
        <v>311</v>
      </c>
      <c r="B478" t="s">
        <v>104</v>
      </c>
      <c r="C478" t="s">
        <v>336</v>
      </c>
      <c r="D478">
        <v>11024536</v>
      </c>
      <c r="E478" t="s">
        <v>161</v>
      </c>
      <c r="F478">
        <v>6</v>
      </c>
      <c r="G478" s="115">
        <v>16592.259999999998</v>
      </c>
    </row>
    <row r="479" spans="1:7" x14ac:dyDescent="0.25">
      <c r="A479" t="s">
        <v>311</v>
      </c>
      <c r="B479" t="s">
        <v>104</v>
      </c>
      <c r="C479" t="s">
        <v>336</v>
      </c>
      <c r="D479">
        <v>11024537</v>
      </c>
      <c r="E479" t="s">
        <v>162</v>
      </c>
      <c r="F479">
        <v>3</v>
      </c>
      <c r="G479" s="115">
        <v>5072.76</v>
      </c>
    </row>
    <row r="480" spans="1:7" x14ac:dyDescent="0.25">
      <c r="A480" t="s">
        <v>311</v>
      </c>
      <c r="B480" t="s">
        <v>104</v>
      </c>
      <c r="C480" t="s">
        <v>336</v>
      </c>
      <c r="D480">
        <v>11024567</v>
      </c>
      <c r="E480" t="s">
        <v>163</v>
      </c>
      <c r="F480">
        <v>1</v>
      </c>
      <c r="G480" s="115">
        <v>1080</v>
      </c>
    </row>
    <row r="481" spans="1:7" x14ac:dyDescent="0.25">
      <c r="A481" t="s">
        <v>316</v>
      </c>
      <c r="B481" t="s">
        <v>164</v>
      </c>
      <c r="C481" t="s">
        <v>336</v>
      </c>
      <c r="D481">
        <v>11022324</v>
      </c>
      <c r="E481" t="s">
        <v>122</v>
      </c>
      <c r="F481">
        <v>5</v>
      </c>
      <c r="G481" s="115">
        <v>1886.43</v>
      </c>
    </row>
    <row r="482" spans="1:7" x14ac:dyDescent="0.25">
      <c r="A482" t="s">
        <v>316</v>
      </c>
      <c r="B482" t="s">
        <v>164</v>
      </c>
      <c r="C482" t="s">
        <v>336</v>
      </c>
      <c r="D482">
        <v>11023424</v>
      </c>
      <c r="E482" t="s">
        <v>126</v>
      </c>
      <c r="F482">
        <v>15</v>
      </c>
      <c r="G482" s="115">
        <v>4484.4799999999996</v>
      </c>
    </row>
    <row r="483" spans="1:7" x14ac:dyDescent="0.25">
      <c r="A483" t="s">
        <v>316</v>
      </c>
      <c r="B483" t="s">
        <v>164</v>
      </c>
      <c r="C483" t="s">
        <v>336</v>
      </c>
      <c r="D483">
        <v>11023485</v>
      </c>
      <c r="E483" t="s">
        <v>129</v>
      </c>
      <c r="F483">
        <v>2</v>
      </c>
      <c r="G483">
        <v>400</v>
      </c>
    </row>
    <row r="484" spans="1:7" x14ac:dyDescent="0.25">
      <c r="A484" t="s">
        <v>58</v>
      </c>
      <c r="B484" t="s">
        <v>322</v>
      </c>
      <c r="C484" t="s">
        <v>336</v>
      </c>
      <c r="D484">
        <v>11021224</v>
      </c>
      <c r="E484" t="s">
        <v>131</v>
      </c>
      <c r="F484">
        <v>1</v>
      </c>
      <c r="G484">
        <v>274.05</v>
      </c>
    </row>
    <row r="485" spans="1:7" x14ac:dyDescent="0.25">
      <c r="A485" t="s">
        <v>58</v>
      </c>
      <c r="B485" t="s">
        <v>322</v>
      </c>
      <c r="C485" t="s">
        <v>336</v>
      </c>
      <c r="D485">
        <v>11021226</v>
      </c>
      <c r="E485" t="s">
        <v>134</v>
      </c>
      <c r="F485">
        <v>1</v>
      </c>
      <c r="G485">
        <v>680</v>
      </c>
    </row>
    <row r="486" spans="1:7" x14ac:dyDescent="0.25">
      <c r="A486" t="s">
        <v>58</v>
      </c>
      <c r="B486" t="s">
        <v>322</v>
      </c>
      <c r="C486" t="s">
        <v>336</v>
      </c>
      <c r="D486">
        <v>11021227</v>
      </c>
      <c r="E486" t="s">
        <v>170</v>
      </c>
      <c r="F486">
        <v>5</v>
      </c>
      <c r="G486" s="115">
        <v>4435.66</v>
      </c>
    </row>
    <row r="487" spans="1:7" x14ac:dyDescent="0.25">
      <c r="A487" t="s">
        <v>58</v>
      </c>
      <c r="B487" t="s">
        <v>322</v>
      </c>
      <c r="C487" t="s">
        <v>336</v>
      </c>
      <c r="D487">
        <v>11021231</v>
      </c>
      <c r="E487" t="s">
        <v>120</v>
      </c>
      <c r="F487">
        <v>1</v>
      </c>
      <c r="G487">
        <v>99.92</v>
      </c>
    </row>
    <row r="488" spans="1:7" x14ac:dyDescent="0.25">
      <c r="A488" t="s">
        <v>58</v>
      </c>
      <c r="B488" t="s">
        <v>322</v>
      </c>
      <c r="C488" t="s">
        <v>336</v>
      </c>
      <c r="D488">
        <v>11022324</v>
      </c>
      <c r="E488" t="s">
        <v>122</v>
      </c>
      <c r="F488">
        <v>3</v>
      </c>
      <c r="G488">
        <v>957.19</v>
      </c>
    </row>
    <row r="489" spans="1:7" x14ac:dyDescent="0.25">
      <c r="A489" t="s">
        <v>58</v>
      </c>
      <c r="B489" t="s">
        <v>322</v>
      </c>
      <c r="C489" t="s">
        <v>336</v>
      </c>
      <c r="D489">
        <v>11022326</v>
      </c>
      <c r="E489" t="s">
        <v>172</v>
      </c>
      <c r="F489">
        <v>1</v>
      </c>
      <c r="G489">
        <v>810.92</v>
      </c>
    </row>
    <row r="490" spans="1:7" x14ac:dyDescent="0.25">
      <c r="A490" t="s">
        <v>58</v>
      </c>
      <c r="B490" t="s">
        <v>322</v>
      </c>
      <c r="C490" t="s">
        <v>336</v>
      </c>
      <c r="D490">
        <v>11022327</v>
      </c>
      <c r="E490" t="s">
        <v>173</v>
      </c>
      <c r="F490">
        <v>1</v>
      </c>
      <c r="G490" s="115">
        <v>1167.0899999999999</v>
      </c>
    </row>
    <row r="491" spans="1:7" x14ac:dyDescent="0.25">
      <c r="A491" t="s">
        <v>58</v>
      </c>
      <c r="B491" t="s">
        <v>322</v>
      </c>
      <c r="C491" t="s">
        <v>336</v>
      </c>
      <c r="D491">
        <v>11024524</v>
      </c>
      <c r="E491" t="s">
        <v>150</v>
      </c>
      <c r="F491">
        <v>1</v>
      </c>
      <c r="G491">
        <v>340.17</v>
      </c>
    </row>
    <row r="492" spans="1:7" x14ac:dyDescent="0.25">
      <c r="A492" t="s">
        <v>60</v>
      </c>
      <c r="B492" t="s">
        <v>104</v>
      </c>
      <c r="C492" t="s">
        <v>336</v>
      </c>
      <c r="D492">
        <v>11021224</v>
      </c>
      <c r="E492" t="s">
        <v>131</v>
      </c>
      <c r="F492">
        <v>27</v>
      </c>
      <c r="G492" s="115">
        <v>6953.57</v>
      </c>
    </row>
    <row r="493" spans="1:7" x14ac:dyDescent="0.25">
      <c r="A493" t="s">
        <v>60</v>
      </c>
      <c r="B493" t="s">
        <v>104</v>
      </c>
      <c r="C493" t="s">
        <v>336</v>
      </c>
      <c r="D493">
        <v>11021231</v>
      </c>
      <c r="E493" t="s">
        <v>120</v>
      </c>
      <c r="F493">
        <v>10</v>
      </c>
      <c r="G493" s="115">
        <v>3019.07</v>
      </c>
    </row>
    <row r="494" spans="1:7" x14ac:dyDescent="0.25">
      <c r="A494" t="s">
        <v>60</v>
      </c>
      <c r="B494" t="s">
        <v>104</v>
      </c>
      <c r="C494" t="s">
        <v>336</v>
      </c>
      <c r="D494">
        <v>11021232</v>
      </c>
      <c r="E494" t="s">
        <v>132</v>
      </c>
      <c r="F494">
        <v>6</v>
      </c>
      <c r="G494" s="115">
        <v>2233.11</v>
      </c>
    </row>
    <row r="495" spans="1:7" x14ac:dyDescent="0.25">
      <c r="A495" t="s">
        <v>60</v>
      </c>
      <c r="B495" t="s">
        <v>104</v>
      </c>
      <c r="C495" t="s">
        <v>336</v>
      </c>
      <c r="D495">
        <v>11021232</v>
      </c>
      <c r="E495" t="s">
        <v>132</v>
      </c>
      <c r="F495">
        <v>3</v>
      </c>
      <c r="G495" s="115">
        <v>1316.73</v>
      </c>
    </row>
    <row r="496" spans="1:7" x14ac:dyDescent="0.25">
      <c r="A496" t="s">
        <v>60</v>
      </c>
      <c r="B496" t="s">
        <v>104</v>
      </c>
      <c r="C496" t="s">
        <v>336</v>
      </c>
      <c r="D496">
        <v>11021284</v>
      </c>
      <c r="E496" t="s">
        <v>141</v>
      </c>
      <c r="F496">
        <v>1</v>
      </c>
      <c r="G496">
        <v>330.64</v>
      </c>
    </row>
    <row r="497" spans="1:7" x14ac:dyDescent="0.25">
      <c r="A497" t="s">
        <v>60</v>
      </c>
      <c r="B497" t="s">
        <v>104</v>
      </c>
      <c r="C497" t="s">
        <v>336</v>
      </c>
      <c r="D497">
        <v>11022324</v>
      </c>
      <c r="E497" t="s">
        <v>122</v>
      </c>
      <c r="F497">
        <v>46</v>
      </c>
      <c r="G497" s="115">
        <v>16252.79</v>
      </c>
    </row>
    <row r="498" spans="1:7" x14ac:dyDescent="0.25">
      <c r="A498" t="s">
        <v>60</v>
      </c>
      <c r="B498" t="s">
        <v>104</v>
      </c>
      <c r="C498" t="s">
        <v>336</v>
      </c>
      <c r="D498">
        <v>11022331</v>
      </c>
      <c r="E498" t="s">
        <v>123</v>
      </c>
      <c r="F498">
        <v>27</v>
      </c>
      <c r="G498" s="115">
        <v>11863.91</v>
      </c>
    </row>
    <row r="499" spans="1:7" x14ac:dyDescent="0.25">
      <c r="A499" t="s">
        <v>60</v>
      </c>
      <c r="B499" t="s">
        <v>104</v>
      </c>
      <c r="C499" t="s">
        <v>336</v>
      </c>
      <c r="D499">
        <v>11022332</v>
      </c>
      <c r="E499" t="s">
        <v>124</v>
      </c>
      <c r="F499">
        <v>7</v>
      </c>
      <c r="G499" s="115">
        <v>4067.82</v>
      </c>
    </row>
    <row r="500" spans="1:7" x14ac:dyDescent="0.25">
      <c r="A500" t="s">
        <v>60</v>
      </c>
      <c r="B500" t="s">
        <v>104</v>
      </c>
      <c r="C500" t="s">
        <v>336</v>
      </c>
      <c r="D500">
        <v>11022384</v>
      </c>
      <c r="E500" t="s">
        <v>146</v>
      </c>
      <c r="F500">
        <v>1</v>
      </c>
      <c r="G500">
        <v>543.01</v>
      </c>
    </row>
    <row r="501" spans="1:7" x14ac:dyDescent="0.25">
      <c r="A501" t="s">
        <v>60</v>
      </c>
      <c r="B501" t="s">
        <v>104</v>
      </c>
      <c r="C501" t="s">
        <v>336</v>
      </c>
      <c r="D501">
        <v>11023424</v>
      </c>
      <c r="E501" t="s">
        <v>126</v>
      </c>
      <c r="F501">
        <v>209</v>
      </c>
      <c r="G501" s="115">
        <v>56336.1</v>
      </c>
    </row>
    <row r="502" spans="1:7" x14ac:dyDescent="0.25">
      <c r="A502" t="s">
        <v>60</v>
      </c>
      <c r="B502" t="s">
        <v>104</v>
      </c>
      <c r="C502" t="s">
        <v>336</v>
      </c>
      <c r="D502">
        <v>11023431</v>
      </c>
      <c r="E502" t="s">
        <v>127</v>
      </c>
      <c r="F502">
        <v>74</v>
      </c>
      <c r="G502" s="115">
        <v>23995.42</v>
      </c>
    </row>
    <row r="503" spans="1:7" x14ac:dyDescent="0.25">
      <c r="A503" t="s">
        <v>60</v>
      </c>
      <c r="B503" t="s">
        <v>104</v>
      </c>
      <c r="C503" t="s">
        <v>336</v>
      </c>
      <c r="D503">
        <v>11023432</v>
      </c>
      <c r="E503" t="s">
        <v>128</v>
      </c>
      <c r="F503">
        <v>29</v>
      </c>
      <c r="G503" s="115">
        <v>12924.27</v>
      </c>
    </row>
    <row r="504" spans="1:7" x14ac:dyDescent="0.25">
      <c r="A504" t="s">
        <v>60</v>
      </c>
      <c r="B504" t="s">
        <v>104</v>
      </c>
      <c r="C504" t="s">
        <v>336</v>
      </c>
      <c r="D504">
        <v>11023466</v>
      </c>
      <c r="E504" t="s">
        <v>149</v>
      </c>
      <c r="F504">
        <v>5</v>
      </c>
      <c r="G504" s="115">
        <v>2240.25</v>
      </c>
    </row>
    <row r="505" spans="1:7" x14ac:dyDescent="0.25">
      <c r="A505" t="s">
        <v>60</v>
      </c>
      <c r="B505" t="s">
        <v>104</v>
      </c>
      <c r="C505" t="s">
        <v>336</v>
      </c>
      <c r="D505">
        <v>11023484</v>
      </c>
      <c r="E505" t="s">
        <v>175</v>
      </c>
      <c r="F505">
        <v>15</v>
      </c>
      <c r="G505" s="115">
        <v>5720.3</v>
      </c>
    </row>
    <row r="506" spans="1:7" x14ac:dyDescent="0.25">
      <c r="A506" t="s">
        <v>327</v>
      </c>
      <c r="B506" t="s">
        <v>104</v>
      </c>
      <c r="C506" t="s">
        <v>336</v>
      </c>
      <c r="D506">
        <v>11021224</v>
      </c>
      <c r="E506" t="s">
        <v>131</v>
      </c>
      <c r="F506">
        <v>1</v>
      </c>
      <c r="G506">
        <v>304</v>
      </c>
    </row>
    <row r="507" spans="1:7" x14ac:dyDescent="0.25">
      <c r="A507" t="s">
        <v>327</v>
      </c>
      <c r="B507" t="s">
        <v>104</v>
      </c>
      <c r="C507" t="s">
        <v>336</v>
      </c>
      <c r="D507">
        <v>11021232</v>
      </c>
      <c r="E507" t="s">
        <v>132</v>
      </c>
      <c r="F507">
        <v>1</v>
      </c>
      <c r="G507">
        <v>373.19</v>
      </c>
    </row>
    <row r="508" spans="1:7" x14ac:dyDescent="0.25">
      <c r="A508" t="s">
        <v>327</v>
      </c>
      <c r="B508" t="s">
        <v>104</v>
      </c>
      <c r="C508" t="s">
        <v>336</v>
      </c>
      <c r="D508">
        <v>11022324</v>
      </c>
      <c r="E508" t="s">
        <v>122</v>
      </c>
      <c r="F508">
        <v>3</v>
      </c>
      <c r="G508">
        <v>973.61</v>
      </c>
    </row>
    <row r="509" spans="1:7" x14ac:dyDescent="0.25">
      <c r="A509" t="s">
        <v>327</v>
      </c>
      <c r="B509" t="s">
        <v>104</v>
      </c>
      <c r="C509" t="s">
        <v>336</v>
      </c>
      <c r="D509">
        <v>11022331</v>
      </c>
      <c r="E509" t="s">
        <v>123</v>
      </c>
      <c r="F509">
        <v>4</v>
      </c>
      <c r="G509" s="115">
        <v>1732.6</v>
      </c>
    </row>
    <row r="510" spans="1:7" x14ac:dyDescent="0.25">
      <c r="A510" t="s">
        <v>327</v>
      </c>
      <c r="B510" t="s">
        <v>104</v>
      </c>
      <c r="C510" t="s">
        <v>336</v>
      </c>
      <c r="D510">
        <v>11023424</v>
      </c>
      <c r="E510" t="s">
        <v>126</v>
      </c>
      <c r="F510">
        <v>9</v>
      </c>
      <c r="G510" s="115">
        <v>2455.63</v>
      </c>
    </row>
    <row r="511" spans="1:7" x14ac:dyDescent="0.25">
      <c r="A511" t="s">
        <v>327</v>
      </c>
      <c r="B511" t="s">
        <v>104</v>
      </c>
      <c r="C511" t="s">
        <v>336</v>
      </c>
      <c r="D511">
        <v>11023431</v>
      </c>
      <c r="E511" t="s">
        <v>127</v>
      </c>
      <c r="F511">
        <v>15</v>
      </c>
      <c r="G511" s="115">
        <v>3146.1</v>
      </c>
    </row>
    <row r="512" spans="1:7" x14ac:dyDescent="0.25">
      <c r="A512" t="s">
        <v>327</v>
      </c>
      <c r="B512" t="s">
        <v>104</v>
      </c>
      <c r="C512" t="s">
        <v>336</v>
      </c>
      <c r="D512">
        <v>11023432</v>
      </c>
      <c r="E512" t="s">
        <v>128</v>
      </c>
      <c r="F512">
        <v>4</v>
      </c>
      <c r="G512" s="115">
        <v>1944</v>
      </c>
    </row>
    <row r="513" spans="1:7" x14ac:dyDescent="0.25">
      <c r="A513" t="s">
        <v>64</v>
      </c>
      <c r="B513" t="s">
        <v>164</v>
      </c>
      <c r="C513" t="s">
        <v>336</v>
      </c>
      <c r="D513">
        <v>11021225</v>
      </c>
      <c r="E513" t="s">
        <v>133</v>
      </c>
      <c r="F513">
        <v>1</v>
      </c>
      <c r="G513">
        <v>515.9</v>
      </c>
    </row>
    <row r="514" spans="1:7" x14ac:dyDescent="0.25">
      <c r="A514" t="s">
        <v>64</v>
      </c>
      <c r="B514" t="s">
        <v>164</v>
      </c>
      <c r="C514" t="s">
        <v>336</v>
      </c>
      <c r="D514">
        <v>11021231</v>
      </c>
      <c r="E514" t="s">
        <v>120</v>
      </c>
      <c r="F514">
        <v>2</v>
      </c>
      <c r="G514">
        <v>453.81</v>
      </c>
    </row>
    <row r="515" spans="1:7" x14ac:dyDescent="0.25">
      <c r="A515" t="s">
        <v>64</v>
      </c>
      <c r="B515" t="s">
        <v>164</v>
      </c>
      <c r="C515" t="s">
        <v>336</v>
      </c>
      <c r="D515">
        <v>11021251</v>
      </c>
      <c r="E515" t="s">
        <v>138</v>
      </c>
      <c r="F515">
        <v>1</v>
      </c>
      <c r="G515" s="115">
        <v>1794.39</v>
      </c>
    </row>
    <row r="516" spans="1:7" x14ac:dyDescent="0.25">
      <c r="A516" t="s">
        <v>64</v>
      </c>
      <c r="B516" t="s">
        <v>164</v>
      </c>
      <c r="C516" t="s">
        <v>336</v>
      </c>
      <c r="D516">
        <v>11022324</v>
      </c>
      <c r="E516" t="s">
        <v>122</v>
      </c>
      <c r="F516">
        <v>6</v>
      </c>
      <c r="G516" s="115">
        <v>1811.9</v>
      </c>
    </row>
    <row r="517" spans="1:7" x14ac:dyDescent="0.25">
      <c r="A517" t="s">
        <v>64</v>
      </c>
      <c r="B517" t="s">
        <v>164</v>
      </c>
      <c r="C517" t="s">
        <v>336</v>
      </c>
      <c r="D517">
        <v>11022325</v>
      </c>
      <c r="E517" t="s">
        <v>180</v>
      </c>
      <c r="F517">
        <v>2</v>
      </c>
      <c r="G517" s="115">
        <v>1315.9</v>
      </c>
    </row>
    <row r="518" spans="1:7" x14ac:dyDescent="0.25">
      <c r="A518" t="s">
        <v>64</v>
      </c>
      <c r="B518" t="s">
        <v>164</v>
      </c>
      <c r="C518" t="s">
        <v>336</v>
      </c>
      <c r="D518">
        <v>11022331</v>
      </c>
      <c r="E518" t="s">
        <v>123</v>
      </c>
      <c r="F518">
        <v>18</v>
      </c>
      <c r="G518" s="115">
        <v>6882.9</v>
      </c>
    </row>
    <row r="519" spans="1:7" x14ac:dyDescent="0.25">
      <c r="A519" t="s">
        <v>64</v>
      </c>
      <c r="B519" t="s">
        <v>164</v>
      </c>
      <c r="C519" t="s">
        <v>336</v>
      </c>
      <c r="D519">
        <v>11022332</v>
      </c>
      <c r="E519" t="s">
        <v>124</v>
      </c>
      <c r="F519">
        <v>1</v>
      </c>
      <c r="G519">
        <v>196.77</v>
      </c>
    </row>
    <row r="520" spans="1:7" x14ac:dyDescent="0.25">
      <c r="A520" t="s">
        <v>64</v>
      </c>
      <c r="B520" t="s">
        <v>164</v>
      </c>
      <c r="C520" t="s">
        <v>336</v>
      </c>
      <c r="D520">
        <v>11022351</v>
      </c>
      <c r="E520" t="s">
        <v>142</v>
      </c>
      <c r="F520">
        <v>1</v>
      </c>
      <c r="G520" s="115">
        <v>2212.1799999999998</v>
      </c>
    </row>
    <row r="521" spans="1:7" x14ac:dyDescent="0.25">
      <c r="A521" t="s">
        <v>64</v>
      </c>
      <c r="B521" t="s">
        <v>164</v>
      </c>
      <c r="C521" t="s">
        <v>336</v>
      </c>
      <c r="D521">
        <v>11023424</v>
      </c>
      <c r="E521" t="s">
        <v>126</v>
      </c>
      <c r="F521">
        <v>9</v>
      </c>
      <c r="G521" s="115">
        <v>2320.29</v>
      </c>
    </row>
    <row r="522" spans="1:7" x14ac:dyDescent="0.25">
      <c r="A522" t="s">
        <v>64</v>
      </c>
      <c r="B522" t="s">
        <v>164</v>
      </c>
      <c r="C522" t="s">
        <v>336</v>
      </c>
      <c r="D522">
        <v>11023431</v>
      </c>
      <c r="E522" t="s">
        <v>127</v>
      </c>
      <c r="F522">
        <v>16</v>
      </c>
      <c r="G522" s="115">
        <v>4841.25</v>
      </c>
    </row>
    <row r="523" spans="1:7" x14ac:dyDescent="0.25">
      <c r="A523" t="s">
        <v>64</v>
      </c>
      <c r="B523" t="s">
        <v>164</v>
      </c>
      <c r="C523" t="s">
        <v>336</v>
      </c>
      <c r="D523">
        <v>11024531</v>
      </c>
      <c r="E523" t="s">
        <v>176</v>
      </c>
      <c r="F523">
        <v>2</v>
      </c>
      <c r="G523">
        <v>659.6</v>
      </c>
    </row>
    <row r="524" spans="1:7" x14ac:dyDescent="0.25">
      <c r="A524" t="s">
        <v>75</v>
      </c>
      <c r="B524" t="s">
        <v>119</v>
      </c>
      <c r="C524" t="s">
        <v>336</v>
      </c>
      <c r="D524">
        <v>11022324</v>
      </c>
      <c r="E524" t="s">
        <v>122</v>
      </c>
      <c r="F524">
        <v>1</v>
      </c>
      <c r="G524">
        <v>380</v>
      </c>
    </row>
    <row r="525" spans="1:7" x14ac:dyDescent="0.25">
      <c r="A525" t="s">
        <v>75</v>
      </c>
      <c r="B525" t="s">
        <v>119</v>
      </c>
      <c r="C525" t="s">
        <v>336</v>
      </c>
      <c r="D525">
        <v>11022332</v>
      </c>
      <c r="E525" t="s">
        <v>124</v>
      </c>
      <c r="F525">
        <v>1</v>
      </c>
      <c r="G525">
        <v>880</v>
      </c>
    </row>
    <row r="526" spans="1:7" x14ac:dyDescent="0.25">
      <c r="A526" t="s">
        <v>75</v>
      </c>
      <c r="B526" t="s">
        <v>119</v>
      </c>
      <c r="C526" t="s">
        <v>336</v>
      </c>
      <c r="D526">
        <v>11023424</v>
      </c>
      <c r="E526" t="s">
        <v>126</v>
      </c>
      <c r="F526">
        <v>2</v>
      </c>
      <c r="G526">
        <v>608</v>
      </c>
    </row>
    <row r="527" spans="1:7" x14ac:dyDescent="0.25">
      <c r="A527" t="s">
        <v>76</v>
      </c>
      <c r="B527" t="s">
        <v>119</v>
      </c>
      <c r="C527" t="s">
        <v>336</v>
      </c>
      <c r="D527">
        <v>11021224</v>
      </c>
      <c r="E527" t="s">
        <v>131</v>
      </c>
      <c r="F527">
        <v>1</v>
      </c>
      <c r="G527">
        <v>304</v>
      </c>
    </row>
    <row r="528" spans="1:7" x14ac:dyDescent="0.25">
      <c r="A528" t="s">
        <v>76</v>
      </c>
      <c r="B528" t="s">
        <v>119</v>
      </c>
      <c r="C528" t="s">
        <v>336</v>
      </c>
      <c r="D528">
        <v>11021231</v>
      </c>
      <c r="E528" t="s">
        <v>120</v>
      </c>
      <c r="F528">
        <v>5</v>
      </c>
      <c r="G528" s="115">
        <v>2200</v>
      </c>
    </row>
    <row r="529" spans="1:7" x14ac:dyDescent="0.25">
      <c r="A529" t="s">
        <v>76</v>
      </c>
      <c r="B529" t="s">
        <v>119</v>
      </c>
      <c r="C529" t="s">
        <v>336</v>
      </c>
      <c r="D529">
        <v>11021266</v>
      </c>
      <c r="E529" t="s">
        <v>139</v>
      </c>
      <c r="F529">
        <v>1</v>
      </c>
      <c r="G529">
        <v>699.88</v>
      </c>
    </row>
    <row r="530" spans="1:7" x14ac:dyDescent="0.25">
      <c r="A530" t="s">
        <v>76</v>
      </c>
      <c r="B530" t="s">
        <v>119</v>
      </c>
      <c r="C530" t="s">
        <v>336</v>
      </c>
      <c r="D530">
        <v>11021285</v>
      </c>
      <c r="E530" t="s">
        <v>121</v>
      </c>
      <c r="F530">
        <v>1</v>
      </c>
      <c r="G530">
        <v>200</v>
      </c>
    </row>
    <row r="531" spans="1:7" x14ac:dyDescent="0.25">
      <c r="A531" t="s">
        <v>76</v>
      </c>
      <c r="B531" t="s">
        <v>119</v>
      </c>
      <c r="C531" t="s">
        <v>336</v>
      </c>
      <c r="D531">
        <v>11022324</v>
      </c>
      <c r="E531" t="s">
        <v>122</v>
      </c>
      <c r="F531">
        <v>4</v>
      </c>
      <c r="G531" s="115">
        <v>1520</v>
      </c>
    </row>
    <row r="532" spans="1:7" x14ac:dyDescent="0.25">
      <c r="A532" t="s">
        <v>76</v>
      </c>
      <c r="B532" t="s">
        <v>119</v>
      </c>
      <c r="C532" t="s">
        <v>336</v>
      </c>
      <c r="D532">
        <v>11022331</v>
      </c>
      <c r="E532" t="s">
        <v>123</v>
      </c>
      <c r="F532">
        <v>1</v>
      </c>
      <c r="G532">
        <v>550</v>
      </c>
    </row>
    <row r="533" spans="1:7" x14ac:dyDescent="0.25">
      <c r="A533" t="s">
        <v>76</v>
      </c>
      <c r="B533" t="s">
        <v>119</v>
      </c>
      <c r="C533" t="s">
        <v>336</v>
      </c>
      <c r="D533">
        <v>11022332</v>
      </c>
      <c r="E533" t="s">
        <v>124</v>
      </c>
      <c r="F533">
        <v>1</v>
      </c>
      <c r="G533">
        <v>880</v>
      </c>
    </row>
    <row r="534" spans="1:7" x14ac:dyDescent="0.25">
      <c r="A534" t="s">
        <v>76</v>
      </c>
      <c r="B534" t="s">
        <v>119</v>
      </c>
      <c r="C534" t="s">
        <v>336</v>
      </c>
      <c r="D534">
        <v>11022384</v>
      </c>
      <c r="E534" t="s">
        <v>146</v>
      </c>
      <c r="F534">
        <v>1</v>
      </c>
      <c r="G534">
        <v>708.52</v>
      </c>
    </row>
    <row r="535" spans="1:7" x14ac:dyDescent="0.25">
      <c r="A535" t="s">
        <v>76</v>
      </c>
      <c r="B535" t="s">
        <v>119</v>
      </c>
      <c r="C535" t="s">
        <v>336</v>
      </c>
      <c r="D535">
        <v>11022385</v>
      </c>
      <c r="E535" t="s">
        <v>125</v>
      </c>
      <c r="F535">
        <v>1</v>
      </c>
      <c r="G535">
        <v>250</v>
      </c>
    </row>
    <row r="536" spans="1:7" x14ac:dyDescent="0.25">
      <c r="A536" t="s">
        <v>76</v>
      </c>
      <c r="B536" t="s">
        <v>119</v>
      </c>
      <c r="C536" t="s">
        <v>336</v>
      </c>
      <c r="D536">
        <v>11023424</v>
      </c>
      <c r="E536" t="s">
        <v>126</v>
      </c>
      <c r="F536">
        <v>4</v>
      </c>
      <c r="G536" s="115">
        <v>1216</v>
      </c>
    </row>
    <row r="537" spans="1:7" x14ac:dyDescent="0.25">
      <c r="A537" t="s">
        <v>76</v>
      </c>
      <c r="B537" t="s">
        <v>119</v>
      </c>
      <c r="C537" t="s">
        <v>336</v>
      </c>
      <c r="D537">
        <v>11023431</v>
      </c>
      <c r="E537" t="s">
        <v>127</v>
      </c>
      <c r="F537">
        <v>2</v>
      </c>
      <c r="G537">
        <v>880</v>
      </c>
    </row>
    <row r="538" spans="1:7" x14ac:dyDescent="0.25">
      <c r="A538" t="s">
        <v>76</v>
      </c>
      <c r="B538" t="s">
        <v>119</v>
      </c>
      <c r="C538" t="s">
        <v>336</v>
      </c>
      <c r="D538">
        <v>11023432</v>
      </c>
      <c r="E538" t="s">
        <v>128</v>
      </c>
      <c r="F538">
        <v>1</v>
      </c>
      <c r="G538">
        <v>605.85</v>
      </c>
    </row>
    <row r="539" spans="1:7" x14ac:dyDescent="0.25">
      <c r="A539" t="s">
        <v>76</v>
      </c>
      <c r="B539" t="s">
        <v>119</v>
      </c>
      <c r="C539" t="s">
        <v>336</v>
      </c>
      <c r="D539">
        <v>11023484</v>
      </c>
      <c r="E539" t="s">
        <v>175</v>
      </c>
      <c r="F539">
        <v>1</v>
      </c>
      <c r="G539">
        <v>430.72</v>
      </c>
    </row>
    <row r="540" spans="1:7" x14ac:dyDescent="0.25">
      <c r="A540" t="s">
        <v>78</v>
      </c>
      <c r="B540" t="s">
        <v>168</v>
      </c>
      <c r="C540" t="s">
        <v>336</v>
      </c>
      <c r="D540">
        <v>11021231</v>
      </c>
      <c r="E540" t="s">
        <v>120</v>
      </c>
      <c r="F540">
        <v>1</v>
      </c>
      <c r="G540">
        <v>440</v>
      </c>
    </row>
    <row r="541" spans="1:7" x14ac:dyDescent="0.25">
      <c r="A541" t="s">
        <v>78</v>
      </c>
      <c r="B541" t="s">
        <v>168</v>
      </c>
      <c r="C541" t="s">
        <v>336</v>
      </c>
      <c r="D541">
        <v>11022324</v>
      </c>
      <c r="E541" t="s">
        <v>122</v>
      </c>
      <c r="F541">
        <v>2</v>
      </c>
      <c r="G541">
        <v>760</v>
      </c>
    </row>
    <row r="542" spans="1:7" x14ac:dyDescent="0.25">
      <c r="A542" t="s">
        <v>78</v>
      </c>
      <c r="B542" t="s">
        <v>168</v>
      </c>
      <c r="C542" t="s">
        <v>336</v>
      </c>
      <c r="D542">
        <v>11022331</v>
      </c>
      <c r="E542" t="s">
        <v>123</v>
      </c>
      <c r="F542">
        <v>6</v>
      </c>
      <c r="G542" s="115">
        <v>3300</v>
      </c>
    </row>
    <row r="543" spans="1:7" x14ac:dyDescent="0.25">
      <c r="A543" t="s">
        <v>78</v>
      </c>
      <c r="B543" t="s">
        <v>168</v>
      </c>
      <c r="C543" t="s">
        <v>336</v>
      </c>
      <c r="D543">
        <v>11023424</v>
      </c>
      <c r="E543" t="s">
        <v>126</v>
      </c>
      <c r="F543">
        <v>4</v>
      </c>
      <c r="G543" s="115">
        <v>1216</v>
      </c>
    </row>
    <row r="544" spans="1:7" x14ac:dyDescent="0.25">
      <c r="A544" t="s">
        <v>78</v>
      </c>
      <c r="B544" t="s">
        <v>168</v>
      </c>
      <c r="C544" t="s">
        <v>336</v>
      </c>
      <c r="D544">
        <v>11023431</v>
      </c>
      <c r="E544" t="s">
        <v>127</v>
      </c>
      <c r="F544">
        <v>1</v>
      </c>
      <c r="G544">
        <v>440</v>
      </c>
    </row>
    <row r="545" spans="1:7" x14ac:dyDescent="0.25">
      <c r="A545" t="s">
        <v>78</v>
      </c>
      <c r="B545" t="s">
        <v>168</v>
      </c>
      <c r="C545" t="s">
        <v>336</v>
      </c>
      <c r="D545">
        <v>11024524</v>
      </c>
      <c r="E545" t="s">
        <v>150</v>
      </c>
      <c r="F545">
        <v>1</v>
      </c>
      <c r="G545">
        <v>342</v>
      </c>
    </row>
    <row r="546" spans="1:7" x14ac:dyDescent="0.25">
      <c r="A546" t="s">
        <v>329</v>
      </c>
      <c r="B546" t="s">
        <v>169</v>
      </c>
      <c r="C546" t="s">
        <v>336</v>
      </c>
      <c r="D546">
        <v>11021224</v>
      </c>
      <c r="E546" t="s">
        <v>131</v>
      </c>
      <c r="F546">
        <v>2</v>
      </c>
      <c r="G546">
        <v>608</v>
      </c>
    </row>
    <row r="547" spans="1:7" x14ac:dyDescent="0.25">
      <c r="A547" t="s">
        <v>329</v>
      </c>
      <c r="B547" t="s">
        <v>169</v>
      </c>
      <c r="C547" t="s">
        <v>336</v>
      </c>
      <c r="D547">
        <v>11021226</v>
      </c>
      <c r="E547" t="s">
        <v>134</v>
      </c>
      <c r="F547">
        <v>1</v>
      </c>
      <c r="G547">
        <v>631.16</v>
      </c>
    </row>
    <row r="548" spans="1:7" x14ac:dyDescent="0.25">
      <c r="A548" t="s">
        <v>329</v>
      </c>
      <c r="B548" t="s">
        <v>169</v>
      </c>
      <c r="C548" t="s">
        <v>336</v>
      </c>
      <c r="D548">
        <v>11021227</v>
      </c>
      <c r="E548" t="s">
        <v>170</v>
      </c>
      <c r="F548">
        <v>2</v>
      </c>
      <c r="G548" s="115">
        <v>1906.47</v>
      </c>
    </row>
    <row r="549" spans="1:7" x14ac:dyDescent="0.25">
      <c r="A549" t="s">
        <v>329</v>
      </c>
      <c r="B549" t="s">
        <v>169</v>
      </c>
      <c r="C549" t="s">
        <v>336</v>
      </c>
      <c r="D549">
        <v>11021231</v>
      </c>
      <c r="E549" t="s">
        <v>120</v>
      </c>
      <c r="F549">
        <v>39</v>
      </c>
      <c r="G549" s="115">
        <v>16065.54</v>
      </c>
    </row>
    <row r="550" spans="1:7" x14ac:dyDescent="0.25">
      <c r="A550" t="s">
        <v>329</v>
      </c>
      <c r="B550" t="s">
        <v>169</v>
      </c>
      <c r="C550" t="s">
        <v>336</v>
      </c>
      <c r="D550">
        <v>11021232</v>
      </c>
      <c r="E550" t="s">
        <v>132</v>
      </c>
      <c r="F550">
        <v>4</v>
      </c>
      <c r="G550" s="115">
        <v>2705.33</v>
      </c>
    </row>
    <row r="551" spans="1:7" x14ac:dyDescent="0.25">
      <c r="A551" t="s">
        <v>329</v>
      </c>
      <c r="B551" t="s">
        <v>169</v>
      </c>
      <c r="C551" t="s">
        <v>336</v>
      </c>
      <c r="D551">
        <v>11021251</v>
      </c>
      <c r="E551" t="s">
        <v>138</v>
      </c>
      <c r="F551">
        <v>2</v>
      </c>
      <c r="G551" s="115">
        <v>4067.73</v>
      </c>
    </row>
    <row r="552" spans="1:7" x14ac:dyDescent="0.25">
      <c r="A552" t="s">
        <v>329</v>
      </c>
      <c r="B552" t="s">
        <v>169</v>
      </c>
      <c r="C552" t="s">
        <v>336</v>
      </c>
      <c r="D552">
        <v>11021266</v>
      </c>
      <c r="E552" t="s">
        <v>139</v>
      </c>
      <c r="F552">
        <v>7</v>
      </c>
      <c r="G552" s="115">
        <v>5543.88</v>
      </c>
    </row>
    <row r="553" spans="1:7" x14ac:dyDescent="0.25">
      <c r="A553" t="s">
        <v>329</v>
      </c>
      <c r="B553" t="s">
        <v>169</v>
      </c>
      <c r="C553" t="s">
        <v>336</v>
      </c>
      <c r="D553">
        <v>11021284</v>
      </c>
      <c r="E553" t="s">
        <v>141</v>
      </c>
      <c r="F553">
        <v>2</v>
      </c>
      <c r="G553" s="115">
        <v>1197.51</v>
      </c>
    </row>
    <row r="554" spans="1:7" x14ac:dyDescent="0.25">
      <c r="A554" t="s">
        <v>329</v>
      </c>
      <c r="B554" t="s">
        <v>169</v>
      </c>
      <c r="C554" t="s">
        <v>336</v>
      </c>
      <c r="D554">
        <v>11022324</v>
      </c>
      <c r="E554" t="s">
        <v>122</v>
      </c>
      <c r="F554">
        <v>18</v>
      </c>
      <c r="G554" s="115">
        <v>6757.85</v>
      </c>
    </row>
    <row r="555" spans="1:7" x14ac:dyDescent="0.25">
      <c r="A555" t="s">
        <v>329</v>
      </c>
      <c r="B555" t="s">
        <v>169</v>
      </c>
      <c r="C555" t="s">
        <v>336</v>
      </c>
      <c r="D555">
        <v>11022326</v>
      </c>
      <c r="E555" t="s">
        <v>172</v>
      </c>
      <c r="F555">
        <v>1</v>
      </c>
      <c r="G555">
        <v>850</v>
      </c>
    </row>
    <row r="556" spans="1:7" x14ac:dyDescent="0.25">
      <c r="A556" t="s">
        <v>329</v>
      </c>
      <c r="B556" t="s">
        <v>169</v>
      </c>
      <c r="C556" t="s">
        <v>336</v>
      </c>
      <c r="D556">
        <v>11022327</v>
      </c>
      <c r="E556" t="s">
        <v>173</v>
      </c>
      <c r="F556">
        <v>2</v>
      </c>
      <c r="G556" s="115">
        <v>2344.23</v>
      </c>
    </row>
    <row r="557" spans="1:7" x14ac:dyDescent="0.25">
      <c r="A557" t="s">
        <v>329</v>
      </c>
      <c r="B557" t="s">
        <v>169</v>
      </c>
      <c r="C557" t="s">
        <v>336</v>
      </c>
      <c r="D557">
        <v>11022331</v>
      </c>
      <c r="E557" t="s">
        <v>123</v>
      </c>
      <c r="F557">
        <v>74</v>
      </c>
      <c r="G557" s="115">
        <v>39075.730000000003</v>
      </c>
    </row>
    <row r="558" spans="1:7" x14ac:dyDescent="0.25">
      <c r="A558" t="s">
        <v>329</v>
      </c>
      <c r="B558" t="s">
        <v>169</v>
      </c>
      <c r="C558" t="s">
        <v>336</v>
      </c>
      <c r="D558">
        <v>11022332</v>
      </c>
      <c r="E558" t="s">
        <v>124</v>
      </c>
      <c r="F558">
        <v>2</v>
      </c>
      <c r="G558" s="115">
        <v>1343.03</v>
      </c>
    </row>
    <row r="559" spans="1:7" x14ac:dyDescent="0.25">
      <c r="A559" t="s">
        <v>329</v>
      </c>
      <c r="B559" t="s">
        <v>169</v>
      </c>
      <c r="C559" t="s">
        <v>336</v>
      </c>
      <c r="D559">
        <v>11022351</v>
      </c>
      <c r="E559" t="s">
        <v>142</v>
      </c>
      <c r="F559">
        <v>2</v>
      </c>
      <c r="G559" s="115">
        <v>5176.05</v>
      </c>
    </row>
    <row r="560" spans="1:7" x14ac:dyDescent="0.25">
      <c r="A560" t="s">
        <v>329</v>
      </c>
      <c r="B560" t="s">
        <v>169</v>
      </c>
      <c r="C560" t="s">
        <v>336</v>
      </c>
      <c r="D560">
        <v>11022366</v>
      </c>
      <c r="E560" t="s">
        <v>144</v>
      </c>
      <c r="F560">
        <v>3</v>
      </c>
      <c r="G560" s="115">
        <v>3254.77</v>
      </c>
    </row>
    <row r="561" spans="1:7" x14ac:dyDescent="0.25">
      <c r="A561" t="s">
        <v>329</v>
      </c>
      <c r="B561" t="s">
        <v>169</v>
      </c>
      <c r="C561" t="s">
        <v>336</v>
      </c>
      <c r="D561">
        <v>11022384</v>
      </c>
      <c r="E561" t="s">
        <v>146</v>
      </c>
      <c r="F561">
        <v>4</v>
      </c>
      <c r="G561" s="115">
        <v>2448.75</v>
      </c>
    </row>
    <row r="562" spans="1:7" x14ac:dyDescent="0.25">
      <c r="A562" t="s">
        <v>329</v>
      </c>
      <c r="B562" t="s">
        <v>169</v>
      </c>
      <c r="C562" t="s">
        <v>336</v>
      </c>
      <c r="D562">
        <v>11023424</v>
      </c>
      <c r="E562" t="s">
        <v>126</v>
      </c>
      <c r="F562">
        <v>44</v>
      </c>
      <c r="G562" s="115">
        <v>12704.89</v>
      </c>
    </row>
    <row r="563" spans="1:7" x14ac:dyDescent="0.25">
      <c r="A563" t="s">
        <v>329</v>
      </c>
      <c r="B563" t="s">
        <v>169</v>
      </c>
      <c r="C563" t="s">
        <v>336</v>
      </c>
      <c r="D563">
        <v>11023429</v>
      </c>
      <c r="E563" t="s">
        <v>174</v>
      </c>
      <c r="F563">
        <v>1</v>
      </c>
      <c r="G563">
        <v>577.74</v>
      </c>
    </row>
    <row r="564" spans="1:7" x14ac:dyDescent="0.25">
      <c r="A564" t="s">
        <v>329</v>
      </c>
      <c r="B564" t="s">
        <v>169</v>
      </c>
      <c r="C564" t="s">
        <v>336</v>
      </c>
      <c r="D564">
        <v>11023431</v>
      </c>
      <c r="E564" t="s">
        <v>127</v>
      </c>
      <c r="F564">
        <v>119</v>
      </c>
      <c r="G564" s="115">
        <v>48345.2</v>
      </c>
    </row>
    <row r="565" spans="1:7" x14ac:dyDescent="0.25">
      <c r="A565" t="s">
        <v>329</v>
      </c>
      <c r="B565" t="s">
        <v>169</v>
      </c>
      <c r="C565" t="s">
        <v>336</v>
      </c>
      <c r="D565">
        <v>11023432</v>
      </c>
      <c r="E565" t="s">
        <v>128</v>
      </c>
      <c r="F565">
        <v>4</v>
      </c>
      <c r="G565" s="115">
        <v>2467.41</v>
      </c>
    </row>
    <row r="566" spans="1:7" x14ac:dyDescent="0.25">
      <c r="A566" t="s">
        <v>329</v>
      </c>
      <c r="B566" t="s">
        <v>169</v>
      </c>
      <c r="C566" t="s">
        <v>336</v>
      </c>
      <c r="D566">
        <v>11023451</v>
      </c>
      <c r="E566" t="s">
        <v>148</v>
      </c>
      <c r="F566">
        <v>1</v>
      </c>
      <c r="G566" s="115">
        <v>2377.41</v>
      </c>
    </row>
    <row r="567" spans="1:7" x14ac:dyDescent="0.25">
      <c r="A567" t="s">
        <v>329</v>
      </c>
      <c r="B567" t="s">
        <v>169</v>
      </c>
      <c r="C567" t="s">
        <v>336</v>
      </c>
      <c r="D567">
        <v>11023466</v>
      </c>
      <c r="E567" t="s">
        <v>149</v>
      </c>
      <c r="F567">
        <v>8</v>
      </c>
      <c r="G567" s="115">
        <v>5989.91</v>
      </c>
    </row>
    <row r="568" spans="1:7" x14ac:dyDescent="0.25">
      <c r="A568" t="s">
        <v>329</v>
      </c>
      <c r="B568" t="s">
        <v>169</v>
      </c>
      <c r="C568" t="s">
        <v>336</v>
      </c>
      <c r="D568">
        <v>11023484</v>
      </c>
      <c r="E568" t="s">
        <v>175</v>
      </c>
      <c r="F568">
        <v>7</v>
      </c>
      <c r="G568" s="115">
        <v>3091.75</v>
      </c>
    </row>
    <row r="569" spans="1:7" x14ac:dyDescent="0.25">
      <c r="A569" t="s">
        <v>329</v>
      </c>
      <c r="B569" t="s">
        <v>169</v>
      </c>
      <c r="C569" t="s">
        <v>336</v>
      </c>
      <c r="D569">
        <v>11024524</v>
      </c>
      <c r="E569" t="s">
        <v>150</v>
      </c>
      <c r="F569">
        <v>3</v>
      </c>
      <c r="G569" s="115">
        <v>1026</v>
      </c>
    </row>
    <row r="570" spans="1:7" x14ac:dyDescent="0.25">
      <c r="A570" t="s">
        <v>329</v>
      </c>
      <c r="B570" t="s">
        <v>169</v>
      </c>
      <c r="C570" t="s">
        <v>336</v>
      </c>
      <c r="D570">
        <v>11024531</v>
      </c>
      <c r="E570" t="s">
        <v>176</v>
      </c>
      <c r="F570">
        <v>1</v>
      </c>
      <c r="G570">
        <v>477.97</v>
      </c>
    </row>
    <row r="571" spans="1:7" x14ac:dyDescent="0.25">
      <c r="A571" t="s">
        <v>329</v>
      </c>
      <c r="B571" t="s">
        <v>169</v>
      </c>
      <c r="C571" t="s">
        <v>336</v>
      </c>
      <c r="D571">
        <v>11024551</v>
      </c>
      <c r="E571" t="s">
        <v>152</v>
      </c>
      <c r="F571">
        <v>1</v>
      </c>
      <c r="G571" s="115">
        <v>2349.2199999999998</v>
      </c>
    </row>
    <row r="572" spans="1:7" x14ac:dyDescent="0.25">
      <c r="A572" t="s">
        <v>334</v>
      </c>
      <c r="B572" t="s">
        <v>335</v>
      </c>
      <c r="C572" t="s">
        <v>336</v>
      </c>
      <c r="D572">
        <v>11022324</v>
      </c>
      <c r="E572" t="s">
        <v>122</v>
      </c>
      <c r="F572">
        <v>1</v>
      </c>
      <c r="G572">
        <v>380</v>
      </c>
    </row>
    <row r="573" spans="1:7" x14ac:dyDescent="0.25">
      <c r="A573" t="s">
        <v>84</v>
      </c>
      <c r="B573" t="s">
        <v>177</v>
      </c>
      <c r="C573" t="s">
        <v>336</v>
      </c>
      <c r="D573">
        <v>11022324</v>
      </c>
      <c r="E573" t="s">
        <v>122</v>
      </c>
      <c r="F573">
        <v>6</v>
      </c>
      <c r="G573" s="115">
        <v>2280</v>
      </c>
    </row>
    <row r="574" spans="1:7" x14ac:dyDescent="0.25">
      <c r="A574" t="s">
        <v>84</v>
      </c>
      <c r="B574" t="s">
        <v>177</v>
      </c>
      <c r="C574" t="s">
        <v>336</v>
      </c>
      <c r="D574">
        <v>11023424</v>
      </c>
      <c r="E574" t="s">
        <v>126</v>
      </c>
      <c r="F574">
        <v>5</v>
      </c>
      <c r="G574" s="115">
        <v>1520</v>
      </c>
    </row>
    <row r="575" spans="1:7" x14ac:dyDescent="0.25">
      <c r="A575" t="s">
        <v>85</v>
      </c>
      <c r="B575" t="s">
        <v>130</v>
      </c>
      <c r="C575" t="s">
        <v>336</v>
      </c>
      <c r="D575">
        <v>11022331</v>
      </c>
      <c r="E575" t="s">
        <v>123</v>
      </c>
      <c r="F575">
        <v>2</v>
      </c>
      <c r="G575" s="115">
        <v>1078.44</v>
      </c>
    </row>
    <row r="576" spans="1:7" x14ac:dyDescent="0.25">
      <c r="A576" t="s">
        <v>85</v>
      </c>
      <c r="B576" t="s">
        <v>130</v>
      </c>
      <c r="C576" t="s">
        <v>336</v>
      </c>
      <c r="D576">
        <v>11023424</v>
      </c>
      <c r="E576" t="s">
        <v>126</v>
      </c>
      <c r="F576">
        <v>3</v>
      </c>
      <c r="G576">
        <v>879.78</v>
      </c>
    </row>
    <row r="577" spans="1:7" x14ac:dyDescent="0.25">
      <c r="A577" t="s">
        <v>85</v>
      </c>
      <c r="B577" t="s">
        <v>130</v>
      </c>
      <c r="C577" t="s">
        <v>336</v>
      </c>
      <c r="D577">
        <v>11023431</v>
      </c>
      <c r="E577" t="s">
        <v>127</v>
      </c>
      <c r="F577">
        <v>2</v>
      </c>
      <c r="G577">
        <v>796.21</v>
      </c>
    </row>
    <row r="578" spans="1:7" x14ac:dyDescent="0.25">
      <c r="A578" t="s">
        <v>7</v>
      </c>
      <c r="B578" t="s">
        <v>119</v>
      </c>
      <c r="C578" t="s">
        <v>338</v>
      </c>
      <c r="D578">
        <v>11021232</v>
      </c>
      <c r="E578" t="s">
        <v>132</v>
      </c>
      <c r="F578">
        <v>1</v>
      </c>
      <c r="G578">
        <v>204.53</v>
      </c>
    </row>
    <row r="579" spans="1:7" x14ac:dyDescent="0.25">
      <c r="A579" t="s">
        <v>7</v>
      </c>
      <c r="B579" t="s">
        <v>119</v>
      </c>
      <c r="C579" t="s">
        <v>338</v>
      </c>
      <c r="D579">
        <v>11021285</v>
      </c>
      <c r="E579" t="s">
        <v>121</v>
      </c>
      <c r="F579">
        <v>1</v>
      </c>
      <c r="G579">
        <v>75.930000000000007</v>
      </c>
    </row>
    <row r="580" spans="1:7" x14ac:dyDescent="0.25">
      <c r="A580" t="s">
        <v>7</v>
      </c>
      <c r="B580" t="s">
        <v>119</v>
      </c>
      <c r="C580" t="s">
        <v>338</v>
      </c>
      <c r="D580">
        <v>11022331</v>
      </c>
      <c r="E580" t="s">
        <v>123</v>
      </c>
      <c r="F580">
        <v>1</v>
      </c>
      <c r="G580">
        <v>209.47</v>
      </c>
    </row>
    <row r="581" spans="1:7" x14ac:dyDescent="0.25">
      <c r="A581" t="s">
        <v>7</v>
      </c>
      <c r="B581" t="s">
        <v>119</v>
      </c>
      <c r="C581" t="s">
        <v>338</v>
      </c>
      <c r="D581">
        <v>11022332</v>
      </c>
      <c r="E581" t="s">
        <v>124</v>
      </c>
      <c r="F581">
        <v>3</v>
      </c>
      <c r="G581" s="115">
        <v>1063.25</v>
      </c>
    </row>
    <row r="582" spans="1:7" x14ac:dyDescent="0.25">
      <c r="A582" t="s">
        <v>7</v>
      </c>
      <c r="B582" t="s">
        <v>119</v>
      </c>
      <c r="C582" t="s">
        <v>338</v>
      </c>
      <c r="D582">
        <v>11022385</v>
      </c>
      <c r="E582" t="s">
        <v>125</v>
      </c>
      <c r="F582">
        <v>2</v>
      </c>
      <c r="G582">
        <v>478.15</v>
      </c>
    </row>
    <row r="583" spans="1:7" x14ac:dyDescent="0.25">
      <c r="A583" t="s">
        <v>7</v>
      </c>
      <c r="B583" t="s">
        <v>119</v>
      </c>
      <c r="C583" t="s">
        <v>338</v>
      </c>
      <c r="D583">
        <v>11023424</v>
      </c>
      <c r="E583" t="s">
        <v>126</v>
      </c>
      <c r="F583">
        <v>2</v>
      </c>
      <c r="G583">
        <v>242.22</v>
      </c>
    </row>
    <row r="584" spans="1:7" x14ac:dyDescent="0.25">
      <c r="A584" t="s">
        <v>7</v>
      </c>
      <c r="B584" t="s">
        <v>119</v>
      </c>
      <c r="C584" t="s">
        <v>338</v>
      </c>
      <c r="D584">
        <v>11023431</v>
      </c>
      <c r="E584" t="s">
        <v>127</v>
      </c>
      <c r="F584">
        <v>6</v>
      </c>
      <c r="G584">
        <v>939.41</v>
      </c>
    </row>
    <row r="585" spans="1:7" x14ac:dyDescent="0.25">
      <c r="A585" t="s">
        <v>7</v>
      </c>
      <c r="B585" t="s">
        <v>119</v>
      </c>
      <c r="C585" t="s">
        <v>338</v>
      </c>
      <c r="D585">
        <v>11023432</v>
      </c>
      <c r="E585" t="s">
        <v>128</v>
      </c>
      <c r="F585">
        <v>1</v>
      </c>
      <c r="G585">
        <v>197.04</v>
      </c>
    </row>
    <row r="586" spans="1:7" x14ac:dyDescent="0.25">
      <c r="A586" t="s">
        <v>7</v>
      </c>
      <c r="B586" t="s">
        <v>119</v>
      </c>
      <c r="C586" t="s">
        <v>338</v>
      </c>
      <c r="D586">
        <v>11023485</v>
      </c>
      <c r="E586" t="s">
        <v>129</v>
      </c>
      <c r="F586">
        <v>11</v>
      </c>
      <c r="G586" s="115">
        <v>1690.43</v>
      </c>
    </row>
    <row r="587" spans="1:7" x14ac:dyDescent="0.25">
      <c r="A587" t="s">
        <v>17</v>
      </c>
      <c r="B587" t="s">
        <v>130</v>
      </c>
      <c r="C587" t="s">
        <v>338</v>
      </c>
      <c r="D587">
        <v>11021224</v>
      </c>
      <c r="E587" t="s">
        <v>131</v>
      </c>
      <c r="F587">
        <v>3</v>
      </c>
      <c r="G587">
        <v>747.69</v>
      </c>
    </row>
    <row r="588" spans="1:7" x14ac:dyDescent="0.25">
      <c r="A588" t="s">
        <v>17</v>
      </c>
      <c r="B588" t="s">
        <v>130</v>
      </c>
      <c r="C588" t="s">
        <v>338</v>
      </c>
      <c r="D588">
        <v>11022324</v>
      </c>
      <c r="E588" t="s">
        <v>122</v>
      </c>
      <c r="F588">
        <v>8</v>
      </c>
      <c r="G588" s="115">
        <v>2351.5</v>
      </c>
    </row>
    <row r="589" spans="1:7" x14ac:dyDescent="0.25">
      <c r="A589" t="s">
        <v>17</v>
      </c>
      <c r="B589" t="s">
        <v>130</v>
      </c>
      <c r="C589" t="s">
        <v>338</v>
      </c>
      <c r="D589">
        <v>11022331</v>
      </c>
      <c r="E589" t="s">
        <v>123</v>
      </c>
      <c r="F589">
        <v>1</v>
      </c>
      <c r="G589">
        <v>303.25</v>
      </c>
    </row>
    <row r="590" spans="1:7" x14ac:dyDescent="0.25">
      <c r="A590" t="s">
        <v>17</v>
      </c>
      <c r="B590" t="s">
        <v>130</v>
      </c>
      <c r="C590" t="s">
        <v>338</v>
      </c>
      <c r="D590">
        <v>11023424</v>
      </c>
      <c r="E590" t="s">
        <v>126</v>
      </c>
      <c r="F590">
        <v>28</v>
      </c>
      <c r="G590" s="115">
        <v>5804.28</v>
      </c>
    </row>
    <row r="591" spans="1:7" x14ac:dyDescent="0.25">
      <c r="A591" t="s">
        <v>17</v>
      </c>
      <c r="B591" t="s">
        <v>130</v>
      </c>
      <c r="C591" t="s">
        <v>338</v>
      </c>
      <c r="D591">
        <v>11023431</v>
      </c>
      <c r="E591" t="s">
        <v>127</v>
      </c>
      <c r="F591">
        <v>2</v>
      </c>
      <c r="G591">
        <v>324.75</v>
      </c>
    </row>
    <row r="592" spans="1:7" x14ac:dyDescent="0.25">
      <c r="A592" t="s">
        <v>19</v>
      </c>
      <c r="B592" t="s">
        <v>130</v>
      </c>
      <c r="C592" t="s">
        <v>338</v>
      </c>
      <c r="D592">
        <v>11021231</v>
      </c>
      <c r="E592" t="s">
        <v>120</v>
      </c>
      <c r="F592">
        <v>4</v>
      </c>
      <c r="G592">
        <v>896.71</v>
      </c>
    </row>
    <row r="593" spans="1:7" x14ac:dyDescent="0.25">
      <c r="A593" t="s">
        <v>19</v>
      </c>
      <c r="B593" t="s">
        <v>130</v>
      </c>
      <c r="C593" t="s">
        <v>338</v>
      </c>
      <c r="D593">
        <v>11021232</v>
      </c>
      <c r="E593" t="s">
        <v>132</v>
      </c>
      <c r="F593">
        <v>1</v>
      </c>
      <c r="G593">
        <v>271.99</v>
      </c>
    </row>
    <row r="594" spans="1:7" x14ac:dyDescent="0.25">
      <c r="A594" t="s">
        <v>19</v>
      </c>
      <c r="B594" t="s">
        <v>130</v>
      </c>
      <c r="C594" t="s">
        <v>338</v>
      </c>
      <c r="D594">
        <v>11021267</v>
      </c>
      <c r="E594" t="s">
        <v>140</v>
      </c>
      <c r="F594">
        <v>1</v>
      </c>
      <c r="G594">
        <v>280.37</v>
      </c>
    </row>
    <row r="595" spans="1:7" x14ac:dyDescent="0.25">
      <c r="A595" t="s">
        <v>19</v>
      </c>
      <c r="B595" t="s">
        <v>130</v>
      </c>
      <c r="C595" t="s">
        <v>338</v>
      </c>
      <c r="D595">
        <v>11022324</v>
      </c>
      <c r="E595" t="s">
        <v>122</v>
      </c>
      <c r="F595">
        <v>3</v>
      </c>
      <c r="G595">
        <v>987.24</v>
      </c>
    </row>
    <row r="596" spans="1:7" x14ac:dyDescent="0.25">
      <c r="A596" t="s">
        <v>27</v>
      </c>
      <c r="B596" t="s">
        <v>104</v>
      </c>
      <c r="C596" t="s">
        <v>338</v>
      </c>
      <c r="D596">
        <v>11021224</v>
      </c>
      <c r="E596" t="s">
        <v>131</v>
      </c>
      <c r="F596">
        <v>51</v>
      </c>
      <c r="G596" s="115">
        <v>7844.23</v>
      </c>
    </row>
    <row r="597" spans="1:7" x14ac:dyDescent="0.25">
      <c r="A597" t="s">
        <v>27</v>
      </c>
      <c r="B597" t="s">
        <v>104</v>
      </c>
      <c r="C597" t="s">
        <v>338</v>
      </c>
      <c r="D597">
        <v>11021225</v>
      </c>
      <c r="E597" t="s">
        <v>133</v>
      </c>
      <c r="F597">
        <v>5</v>
      </c>
      <c r="G597" s="115">
        <v>4313.45</v>
      </c>
    </row>
    <row r="598" spans="1:7" x14ac:dyDescent="0.25">
      <c r="A598" t="s">
        <v>27</v>
      </c>
      <c r="B598" t="s">
        <v>104</v>
      </c>
      <c r="C598" t="s">
        <v>338</v>
      </c>
      <c r="D598">
        <v>11021226</v>
      </c>
      <c r="E598" t="s">
        <v>134</v>
      </c>
      <c r="F598">
        <v>2</v>
      </c>
      <c r="G598" s="115">
        <v>1360</v>
      </c>
    </row>
    <row r="599" spans="1:7" x14ac:dyDescent="0.25">
      <c r="A599" t="s">
        <v>27</v>
      </c>
      <c r="B599" t="s">
        <v>104</v>
      </c>
      <c r="C599" t="s">
        <v>338</v>
      </c>
      <c r="D599">
        <v>11021228</v>
      </c>
      <c r="E599" t="s">
        <v>135</v>
      </c>
      <c r="F599">
        <v>2</v>
      </c>
      <c r="G599" s="115">
        <v>3129.72</v>
      </c>
    </row>
    <row r="600" spans="1:7" x14ac:dyDescent="0.25">
      <c r="A600" t="s">
        <v>27</v>
      </c>
      <c r="B600" t="s">
        <v>104</v>
      </c>
      <c r="C600" t="s">
        <v>338</v>
      </c>
      <c r="D600">
        <v>11021229</v>
      </c>
      <c r="E600" t="s">
        <v>136</v>
      </c>
      <c r="F600">
        <v>1</v>
      </c>
      <c r="G600">
        <v>600</v>
      </c>
    </row>
    <row r="601" spans="1:7" x14ac:dyDescent="0.25">
      <c r="A601" t="s">
        <v>27</v>
      </c>
      <c r="B601" t="s">
        <v>104</v>
      </c>
      <c r="C601" t="s">
        <v>338</v>
      </c>
      <c r="D601">
        <v>11021230</v>
      </c>
      <c r="E601" t="s">
        <v>137</v>
      </c>
      <c r="F601">
        <v>1</v>
      </c>
      <c r="G601" s="115">
        <v>3040</v>
      </c>
    </row>
    <row r="602" spans="1:7" x14ac:dyDescent="0.25">
      <c r="A602" t="s">
        <v>27</v>
      </c>
      <c r="B602" t="s">
        <v>104</v>
      </c>
      <c r="C602" t="s">
        <v>338</v>
      </c>
      <c r="D602">
        <v>11021231</v>
      </c>
      <c r="E602" t="s">
        <v>120</v>
      </c>
      <c r="F602">
        <v>16</v>
      </c>
      <c r="G602" s="115">
        <v>3307.35</v>
      </c>
    </row>
    <row r="603" spans="1:7" x14ac:dyDescent="0.25">
      <c r="A603" t="s">
        <v>27</v>
      </c>
      <c r="B603" t="s">
        <v>104</v>
      </c>
      <c r="C603" t="s">
        <v>338</v>
      </c>
      <c r="D603">
        <v>11021232</v>
      </c>
      <c r="E603" t="s">
        <v>132</v>
      </c>
      <c r="F603">
        <v>12</v>
      </c>
      <c r="G603" s="115">
        <v>5415.66</v>
      </c>
    </row>
    <row r="604" spans="1:7" x14ac:dyDescent="0.25">
      <c r="A604" t="s">
        <v>27</v>
      </c>
      <c r="B604" t="s">
        <v>104</v>
      </c>
      <c r="C604" t="s">
        <v>338</v>
      </c>
      <c r="D604">
        <v>11021236</v>
      </c>
      <c r="E604" t="s">
        <v>158</v>
      </c>
      <c r="F604">
        <v>1</v>
      </c>
      <c r="G604" s="115">
        <v>2176.0700000000002</v>
      </c>
    </row>
    <row r="605" spans="1:7" x14ac:dyDescent="0.25">
      <c r="A605" t="s">
        <v>27</v>
      </c>
      <c r="B605" t="s">
        <v>104</v>
      </c>
      <c r="C605" t="s">
        <v>338</v>
      </c>
      <c r="D605">
        <v>11021243</v>
      </c>
      <c r="E605" t="s">
        <v>192</v>
      </c>
      <c r="F605">
        <v>1</v>
      </c>
      <c r="G605">
        <v>318.14999999999998</v>
      </c>
    </row>
    <row r="606" spans="1:7" x14ac:dyDescent="0.25">
      <c r="A606" t="s">
        <v>27</v>
      </c>
      <c r="B606" t="s">
        <v>104</v>
      </c>
      <c r="C606" t="s">
        <v>338</v>
      </c>
      <c r="D606">
        <v>11021251</v>
      </c>
      <c r="E606" t="s">
        <v>138</v>
      </c>
      <c r="F606">
        <v>15</v>
      </c>
      <c r="G606" s="115">
        <v>15973.7</v>
      </c>
    </row>
    <row r="607" spans="1:7" x14ac:dyDescent="0.25">
      <c r="A607" t="s">
        <v>27</v>
      </c>
      <c r="B607" t="s">
        <v>104</v>
      </c>
      <c r="C607" t="s">
        <v>338</v>
      </c>
      <c r="D607">
        <v>11021253</v>
      </c>
      <c r="E607" t="s">
        <v>178</v>
      </c>
      <c r="F607">
        <v>3</v>
      </c>
      <c r="G607" s="115">
        <v>5276.92</v>
      </c>
    </row>
    <row r="608" spans="1:7" x14ac:dyDescent="0.25">
      <c r="A608" t="s">
        <v>27</v>
      </c>
      <c r="B608" t="s">
        <v>104</v>
      </c>
      <c r="C608" t="s">
        <v>338</v>
      </c>
      <c r="D608">
        <v>11021254</v>
      </c>
      <c r="E608" t="s">
        <v>179</v>
      </c>
      <c r="F608">
        <v>1</v>
      </c>
      <c r="G608">
        <v>862.44</v>
      </c>
    </row>
    <row r="609" spans="1:7" x14ac:dyDescent="0.25">
      <c r="A609" t="s">
        <v>27</v>
      </c>
      <c r="B609" t="s">
        <v>104</v>
      </c>
      <c r="C609" t="s">
        <v>338</v>
      </c>
      <c r="D609">
        <v>11021266</v>
      </c>
      <c r="E609" t="s">
        <v>139</v>
      </c>
      <c r="F609">
        <v>10</v>
      </c>
      <c r="G609" s="115">
        <v>2854.62</v>
      </c>
    </row>
    <row r="610" spans="1:7" x14ac:dyDescent="0.25">
      <c r="A610" t="s">
        <v>27</v>
      </c>
      <c r="B610" t="s">
        <v>104</v>
      </c>
      <c r="C610" t="s">
        <v>338</v>
      </c>
      <c r="D610">
        <v>11021267</v>
      </c>
      <c r="E610" t="s">
        <v>140</v>
      </c>
      <c r="F610">
        <v>2</v>
      </c>
      <c r="G610">
        <v>528.78</v>
      </c>
    </row>
    <row r="611" spans="1:7" x14ac:dyDescent="0.25">
      <c r="A611" t="s">
        <v>27</v>
      </c>
      <c r="B611" t="s">
        <v>104</v>
      </c>
      <c r="C611" t="s">
        <v>338</v>
      </c>
      <c r="D611">
        <v>11021284</v>
      </c>
      <c r="E611" t="s">
        <v>141</v>
      </c>
      <c r="F611">
        <v>5</v>
      </c>
      <c r="G611" s="115">
        <v>1549.86</v>
      </c>
    </row>
    <row r="612" spans="1:7" x14ac:dyDescent="0.25">
      <c r="A612" t="s">
        <v>27</v>
      </c>
      <c r="B612" t="s">
        <v>104</v>
      </c>
      <c r="C612" t="s">
        <v>338</v>
      </c>
      <c r="D612">
        <v>11021285</v>
      </c>
      <c r="E612" t="s">
        <v>121</v>
      </c>
      <c r="F612">
        <v>10</v>
      </c>
      <c r="G612" s="115">
        <v>1215.27</v>
      </c>
    </row>
    <row r="613" spans="1:7" x14ac:dyDescent="0.25">
      <c r="A613" t="s">
        <v>27</v>
      </c>
      <c r="B613" t="s">
        <v>104</v>
      </c>
      <c r="C613" t="s">
        <v>338</v>
      </c>
      <c r="D613">
        <v>11022324</v>
      </c>
      <c r="E613" t="s">
        <v>122</v>
      </c>
      <c r="F613">
        <v>15</v>
      </c>
      <c r="G613" s="115">
        <v>3507.75</v>
      </c>
    </row>
    <row r="614" spans="1:7" x14ac:dyDescent="0.25">
      <c r="A614" t="s">
        <v>27</v>
      </c>
      <c r="B614" t="s">
        <v>104</v>
      </c>
      <c r="C614" t="s">
        <v>338</v>
      </c>
      <c r="D614">
        <v>11022328</v>
      </c>
      <c r="E614" t="s">
        <v>165</v>
      </c>
      <c r="F614">
        <v>1</v>
      </c>
      <c r="G614" s="115">
        <v>1992.6</v>
      </c>
    </row>
    <row r="615" spans="1:7" x14ac:dyDescent="0.25">
      <c r="A615" t="s">
        <v>27</v>
      </c>
      <c r="B615" t="s">
        <v>104</v>
      </c>
      <c r="C615" t="s">
        <v>338</v>
      </c>
      <c r="D615">
        <v>11022331</v>
      </c>
      <c r="E615" t="s">
        <v>123</v>
      </c>
      <c r="F615">
        <v>10</v>
      </c>
      <c r="G615" s="115">
        <v>2207.7600000000002</v>
      </c>
    </row>
    <row r="616" spans="1:7" x14ac:dyDescent="0.25">
      <c r="A616" t="s">
        <v>27</v>
      </c>
      <c r="B616" t="s">
        <v>104</v>
      </c>
      <c r="C616" t="s">
        <v>338</v>
      </c>
      <c r="D616">
        <v>11022332</v>
      </c>
      <c r="E616" t="s">
        <v>124</v>
      </c>
      <c r="F616">
        <v>6</v>
      </c>
      <c r="G616" s="115">
        <v>2228.34</v>
      </c>
    </row>
    <row r="617" spans="1:7" x14ac:dyDescent="0.25">
      <c r="A617" t="s">
        <v>27</v>
      </c>
      <c r="B617" t="s">
        <v>104</v>
      </c>
      <c r="C617" t="s">
        <v>338</v>
      </c>
      <c r="D617">
        <v>11022351</v>
      </c>
      <c r="E617" t="s">
        <v>142</v>
      </c>
      <c r="F617">
        <v>24</v>
      </c>
      <c r="G617" s="115">
        <v>39114.559999999998</v>
      </c>
    </row>
    <row r="618" spans="1:7" x14ac:dyDescent="0.25">
      <c r="A618" t="s">
        <v>27</v>
      </c>
      <c r="B618" t="s">
        <v>104</v>
      </c>
      <c r="C618" t="s">
        <v>338</v>
      </c>
      <c r="D618">
        <v>11022354</v>
      </c>
      <c r="E618" t="s">
        <v>193</v>
      </c>
      <c r="F618">
        <v>1</v>
      </c>
      <c r="G618">
        <v>135.07</v>
      </c>
    </row>
    <row r="619" spans="1:7" x14ac:dyDescent="0.25">
      <c r="A619" t="s">
        <v>27</v>
      </c>
      <c r="B619" t="s">
        <v>104</v>
      </c>
      <c r="C619" t="s">
        <v>338</v>
      </c>
      <c r="D619">
        <v>11022366</v>
      </c>
      <c r="E619" t="s">
        <v>144</v>
      </c>
      <c r="F619">
        <v>5</v>
      </c>
      <c r="G619" s="115">
        <v>1639.31</v>
      </c>
    </row>
    <row r="620" spans="1:7" x14ac:dyDescent="0.25">
      <c r="A620" t="s">
        <v>27</v>
      </c>
      <c r="B620" t="s">
        <v>104</v>
      </c>
      <c r="C620" t="s">
        <v>338</v>
      </c>
      <c r="D620">
        <v>11022384</v>
      </c>
      <c r="E620" t="s">
        <v>146</v>
      </c>
      <c r="F620">
        <v>1</v>
      </c>
      <c r="G620">
        <v>336.64</v>
      </c>
    </row>
    <row r="621" spans="1:7" x14ac:dyDescent="0.25">
      <c r="A621" t="s">
        <v>27</v>
      </c>
      <c r="B621" t="s">
        <v>104</v>
      </c>
      <c r="C621" t="s">
        <v>338</v>
      </c>
      <c r="D621">
        <v>11022385</v>
      </c>
      <c r="E621" t="s">
        <v>125</v>
      </c>
      <c r="F621">
        <v>1</v>
      </c>
      <c r="G621">
        <v>86.66</v>
      </c>
    </row>
    <row r="622" spans="1:7" x14ac:dyDescent="0.25">
      <c r="A622" t="s">
        <v>27</v>
      </c>
      <c r="B622" t="s">
        <v>104</v>
      </c>
      <c r="C622" t="s">
        <v>338</v>
      </c>
      <c r="D622">
        <v>11023424</v>
      </c>
      <c r="E622" t="s">
        <v>126</v>
      </c>
      <c r="F622">
        <v>18</v>
      </c>
      <c r="G622" s="115">
        <v>2640.15</v>
      </c>
    </row>
    <row r="623" spans="1:7" x14ac:dyDescent="0.25">
      <c r="A623" t="s">
        <v>27</v>
      </c>
      <c r="B623" t="s">
        <v>104</v>
      </c>
      <c r="C623" t="s">
        <v>338</v>
      </c>
      <c r="D623">
        <v>11023426</v>
      </c>
      <c r="E623" t="s">
        <v>194</v>
      </c>
      <c r="F623">
        <v>1</v>
      </c>
      <c r="G623">
        <v>333.39</v>
      </c>
    </row>
    <row r="624" spans="1:7" x14ac:dyDescent="0.25">
      <c r="A624" t="s">
        <v>27</v>
      </c>
      <c r="B624" t="s">
        <v>104</v>
      </c>
      <c r="C624" t="s">
        <v>338</v>
      </c>
      <c r="D624">
        <v>11023431</v>
      </c>
      <c r="E624" t="s">
        <v>127</v>
      </c>
      <c r="F624">
        <v>13</v>
      </c>
      <c r="G624" s="115">
        <v>1878.67</v>
      </c>
    </row>
    <row r="625" spans="1:7" x14ac:dyDescent="0.25">
      <c r="A625" t="s">
        <v>27</v>
      </c>
      <c r="B625" t="s">
        <v>104</v>
      </c>
      <c r="C625" t="s">
        <v>338</v>
      </c>
      <c r="D625">
        <v>11023432</v>
      </c>
      <c r="E625" t="s">
        <v>128</v>
      </c>
      <c r="F625">
        <v>5</v>
      </c>
      <c r="G625">
        <v>957.5</v>
      </c>
    </row>
    <row r="626" spans="1:7" x14ac:dyDescent="0.25">
      <c r="A626" t="s">
        <v>27</v>
      </c>
      <c r="B626" t="s">
        <v>104</v>
      </c>
      <c r="C626" t="s">
        <v>338</v>
      </c>
      <c r="D626">
        <v>11023451</v>
      </c>
      <c r="E626" t="s">
        <v>148</v>
      </c>
      <c r="F626">
        <v>16</v>
      </c>
      <c r="G626" s="115">
        <v>24286.52</v>
      </c>
    </row>
    <row r="627" spans="1:7" x14ac:dyDescent="0.25">
      <c r="A627" t="s">
        <v>27</v>
      </c>
      <c r="B627" t="s">
        <v>104</v>
      </c>
      <c r="C627" t="s">
        <v>338</v>
      </c>
      <c r="D627">
        <v>11023453</v>
      </c>
      <c r="E627" t="s">
        <v>339</v>
      </c>
      <c r="F627">
        <v>1</v>
      </c>
      <c r="G627" s="115">
        <v>1290.9000000000001</v>
      </c>
    </row>
    <row r="628" spans="1:7" x14ac:dyDescent="0.25">
      <c r="A628" t="s">
        <v>27</v>
      </c>
      <c r="B628" t="s">
        <v>104</v>
      </c>
      <c r="C628" t="s">
        <v>338</v>
      </c>
      <c r="D628">
        <v>11023466</v>
      </c>
      <c r="E628" t="s">
        <v>149</v>
      </c>
      <c r="F628">
        <v>11</v>
      </c>
      <c r="G628" s="115">
        <v>2953.89</v>
      </c>
    </row>
    <row r="629" spans="1:7" x14ac:dyDescent="0.25">
      <c r="A629" t="s">
        <v>27</v>
      </c>
      <c r="B629" t="s">
        <v>104</v>
      </c>
      <c r="C629" t="s">
        <v>338</v>
      </c>
      <c r="D629">
        <v>11023467</v>
      </c>
      <c r="E629" t="s">
        <v>195</v>
      </c>
      <c r="F629">
        <v>1</v>
      </c>
      <c r="G629">
        <v>296.87</v>
      </c>
    </row>
    <row r="630" spans="1:7" x14ac:dyDescent="0.25">
      <c r="A630" t="s">
        <v>27</v>
      </c>
      <c r="B630" t="s">
        <v>104</v>
      </c>
      <c r="C630" t="s">
        <v>338</v>
      </c>
      <c r="D630">
        <v>11023484</v>
      </c>
      <c r="E630" t="s">
        <v>175</v>
      </c>
      <c r="F630">
        <v>2</v>
      </c>
      <c r="G630">
        <v>393.67</v>
      </c>
    </row>
    <row r="631" spans="1:7" x14ac:dyDescent="0.25">
      <c r="A631" t="s">
        <v>27</v>
      </c>
      <c r="B631" t="s">
        <v>104</v>
      </c>
      <c r="C631" t="s">
        <v>338</v>
      </c>
      <c r="D631">
        <v>11024524</v>
      </c>
      <c r="E631" t="s">
        <v>150</v>
      </c>
      <c r="F631">
        <v>12</v>
      </c>
      <c r="G631" s="115">
        <v>2783.05</v>
      </c>
    </row>
    <row r="632" spans="1:7" x14ac:dyDescent="0.25">
      <c r="A632" t="s">
        <v>27</v>
      </c>
      <c r="B632" t="s">
        <v>104</v>
      </c>
      <c r="C632" t="s">
        <v>338</v>
      </c>
      <c r="D632">
        <v>11024528</v>
      </c>
      <c r="E632" t="s">
        <v>185</v>
      </c>
      <c r="F632">
        <v>1</v>
      </c>
      <c r="G632" s="115">
        <v>2070</v>
      </c>
    </row>
    <row r="633" spans="1:7" x14ac:dyDescent="0.25">
      <c r="A633" t="s">
        <v>27</v>
      </c>
      <c r="B633" t="s">
        <v>104</v>
      </c>
      <c r="C633" t="s">
        <v>338</v>
      </c>
      <c r="D633">
        <v>11024532</v>
      </c>
      <c r="E633" t="s">
        <v>167</v>
      </c>
      <c r="F633">
        <v>1</v>
      </c>
      <c r="G633">
        <v>369.72</v>
      </c>
    </row>
    <row r="634" spans="1:7" x14ac:dyDescent="0.25">
      <c r="A634" t="s">
        <v>27</v>
      </c>
      <c r="B634" t="s">
        <v>104</v>
      </c>
      <c r="C634" t="s">
        <v>338</v>
      </c>
      <c r="D634">
        <v>11024551</v>
      </c>
      <c r="E634" t="s">
        <v>152</v>
      </c>
      <c r="F634">
        <v>6</v>
      </c>
      <c r="G634" s="115">
        <v>6526.28</v>
      </c>
    </row>
    <row r="635" spans="1:7" x14ac:dyDescent="0.25">
      <c r="A635" t="s">
        <v>27</v>
      </c>
      <c r="B635" t="s">
        <v>104</v>
      </c>
      <c r="C635" t="s">
        <v>338</v>
      </c>
      <c r="D635">
        <v>11024566</v>
      </c>
      <c r="E635" t="s">
        <v>196</v>
      </c>
      <c r="F635">
        <v>1</v>
      </c>
      <c r="G635">
        <v>699.77</v>
      </c>
    </row>
    <row r="636" spans="1:7" x14ac:dyDescent="0.25">
      <c r="A636" t="s">
        <v>27</v>
      </c>
      <c r="B636" t="s">
        <v>104</v>
      </c>
      <c r="C636" t="s">
        <v>338</v>
      </c>
      <c r="D636">
        <v>11024584</v>
      </c>
      <c r="E636" t="s">
        <v>153</v>
      </c>
      <c r="F636">
        <v>1</v>
      </c>
      <c r="G636">
        <v>449.14</v>
      </c>
    </row>
    <row r="637" spans="1:7" x14ac:dyDescent="0.25">
      <c r="A637" t="s">
        <v>308</v>
      </c>
      <c r="B637" t="s">
        <v>104</v>
      </c>
      <c r="C637" t="s">
        <v>338</v>
      </c>
      <c r="D637">
        <v>11021244</v>
      </c>
      <c r="E637" t="s">
        <v>154</v>
      </c>
      <c r="F637">
        <v>6</v>
      </c>
      <c r="G637" s="115">
        <v>5407.97</v>
      </c>
    </row>
    <row r="638" spans="1:7" x14ac:dyDescent="0.25">
      <c r="A638" t="s">
        <v>308</v>
      </c>
      <c r="B638" t="s">
        <v>104</v>
      </c>
      <c r="C638" t="s">
        <v>338</v>
      </c>
      <c r="D638">
        <v>11022344</v>
      </c>
      <c r="E638" t="s">
        <v>155</v>
      </c>
      <c r="F638">
        <v>2</v>
      </c>
      <c r="G638" s="115">
        <v>2173.65</v>
      </c>
    </row>
    <row r="639" spans="1:7" x14ac:dyDescent="0.25">
      <c r="A639" t="s">
        <v>308</v>
      </c>
      <c r="B639" t="s">
        <v>104</v>
      </c>
      <c r="C639" t="s">
        <v>338</v>
      </c>
      <c r="D639">
        <v>11023444</v>
      </c>
      <c r="E639" t="s">
        <v>156</v>
      </c>
      <c r="F639">
        <v>7</v>
      </c>
      <c r="G639" s="115">
        <v>6485.45</v>
      </c>
    </row>
    <row r="640" spans="1:7" x14ac:dyDescent="0.25">
      <c r="A640" t="s">
        <v>308</v>
      </c>
      <c r="B640" t="s">
        <v>104</v>
      </c>
      <c r="C640" t="s">
        <v>338</v>
      </c>
      <c r="D640">
        <v>11024544</v>
      </c>
      <c r="E640" t="s">
        <v>157</v>
      </c>
      <c r="F640">
        <v>1</v>
      </c>
      <c r="G640">
        <v>214.91</v>
      </c>
    </row>
    <row r="641" spans="1:7" x14ac:dyDescent="0.25">
      <c r="A641" t="s">
        <v>57</v>
      </c>
      <c r="B641" t="s">
        <v>119</v>
      </c>
      <c r="C641" t="s">
        <v>338</v>
      </c>
      <c r="D641">
        <v>11021251</v>
      </c>
      <c r="E641" t="s">
        <v>138</v>
      </c>
      <c r="F641">
        <v>1</v>
      </c>
      <c r="G641" s="115">
        <v>1140.53</v>
      </c>
    </row>
    <row r="642" spans="1:7" x14ac:dyDescent="0.25">
      <c r="A642" t="s">
        <v>57</v>
      </c>
      <c r="B642" t="s">
        <v>119</v>
      </c>
      <c r="C642" t="s">
        <v>338</v>
      </c>
      <c r="D642">
        <v>11022351</v>
      </c>
      <c r="E642" t="s">
        <v>142</v>
      </c>
      <c r="F642">
        <v>1</v>
      </c>
      <c r="G642" s="115">
        <v>1085.3900000000001</v>
      </c>
    </row>
    <row r="643" spans="1:7" x14ac:dyDescent="0.25">
      <c r="A643" t="s">
        <v>57</v>
      </c>
      <c r="B643" t="s">
        <v>119</v>
      </c>
      <c r="C643" t="s">
        <v>338</v>
      </c>
      <c r="D643">
        <v>11022384</v>
      </c>
      <c r="E643" t="s">
        <v>146</v>
      </c>
      <c r="F643">
        <v>1</v>
      </c>
      <c r="G643">
        <v>469.21</v>
      </c>
    </row>
    <row r="644" spans="1:7" x14ac:dyDescent="0.25">
      <c r="A644" t="s">
        <v>57</v>
      </c>
      <c r="B644" t="s">
        <v>119</v>
      </c>
      <c r="C644" t="s">
        <v>338</v>
      </c>
      <c r="D644">
        <v>11024551</v>
      </c>
      <c r="E644" t="s">
        <v>152</v>
      </c>
      <c r="F644">
        <v>1</v>
      </c>
      <c r="G644" s="115">
        <v>1330.75</v>
      </c>
    </row>
    <row r="645" spans="1:7" x14ac:dyDescent="0.25">
      <c r="A645" t="s">
        <v>311</v>
      </c>
      <c r="B645" t="s">
        <v>104</v>
      </c>
      <c r="C645" t="s">
        <v>338</v>
      </c>
      <c r="D645">
        <v>11021232</v>
      </c>
      <c r="E645" t="s">
        <v>132</v>
      </c>
      <c r="F645">
        <v>4</v>
      </c>
      <c r="G645" s="115">
        <v>1556.47</v>
      </c>
    </row>
    <row r="646" spans="1:7" x14ac:dyDescent="0.25">
      <c r="A646" t="s">
        <v>311</v>
      </c>
      <c r="B646" t="s">
        <v>104</v>
      </c>
      <c r="C646" t="s">
        <v>338</v>
      </c>
      <c r="D646">
        <v>11021236</v>
      </c>
      <c r="E646" t="s">
        <v>158</v>
      </c>
      <c r="F646">
        <v>5</v>
      </c>
      <c r="G646" s="115">
        <v>12851.84</v>
      </c>
    </row>
    <row r="647" spans="1:7" x14ac:dyDescent="0.25">
      <c r="A647" t="s">
        <v>311</v>
      </c>
      <c r="B647" t="s">
        <v>104</v>
      </c>
      <c r="C647" t="s">
        <v>338</v>
      </c>
      <c r="D647">
        <v>11021237</v>
      </c>
      <c r="E647" t="s">
        <v>159</v>
      </c>
      <c r="F647">
        <v>5</v>
      </c>
      <c r="G647" s="115">
        <v>8038.2</v>
      </c>
    </row>
    <row r="648" spans="1:7" x14ac:dyDescent="0.25">
      <c r="A648" t="s">
        <v>311</v>
      </c>
      <c r="B648" t="s">
        <v>104</v>
      </c>
      <c r="C648" t="s">
        <v>338</v>
      </c>
      <c r="D648">
        <v>11021242</v>
      </c>
      <c r="E648" t="s">
        <v>160</v>
      </c>
      <c r="F648">
        <v>2</v>
      </c>
      <c r="G648" s="115">
        <v>4017.03</v>
      </c>
    </row>
    <row r="649" spans="1:7" x14ac:dyDescent="0.25">
      <c r="A649" t="s">
        <v>311</v>
      </c>
      <c r="B649" t="s">
        <v>104</v>
      </c>
      <c r="C649" t="s">
        <v>338</v>
      </c>
      <c r="D649">
        <v>11021267</v>
      </c>
      <c r="E649" t="s">
        <v>140</v>
      </c>
      <c r="F649">
        <v>4</v>
      </c>
      <c r="G649" s="115">
        <v>3505.63</v>
      </c>
    </row>
    <row r="650" spans="1:7" x14ac:dyDescent="0.25">
      <c r="A650" t="s">
        <v>311</v>
      </c>
      <c r="B650" t="s">
        <v>104</v>
      </c>
      <c r="C650" t="s">
        <v>338</v>
      </c>
      <c r="D650">
        <v>11022336</v>
      </c>
      <c r="E650" t="s">
        <v>182</v>
      </c>
      <c r="F650">
        <v>2</v>
      </c>
      <c r="G650" s="115">
        <v>6775.02</v>
      </c>
    </row>
    <row r="651" spans="1:7" x14ac:dyDescent="0.25">
      <c r="A651" t="s">
        <v>311</v>
      </c>
      <c r="B651" t="s">
        <v>104</v>
      </c>
      <c r="C651" t="s">
        <v>338</v>
      </c>
      <c r="D651">
        <v>11022337</v>
      </c>
      <c r="E651" t="s">
        <v>183</v>
      </c>
      <c r="F651">
        <v>1</v>
      </c>
      <c r="G651" s="115">
        <v>2140.08</v>
      </c>
    </row>
    <row r="652" spans="1:7" x14ac:dyDescent="0.25">
      <c r="A652" t="s">
        <v>311</v>
      </c>
      <c r="B652" t="s">
        <v>104</v>
      </c>
      <c r="C652" t="s">
        <v>338</v>
      </c>
      <c r="D652">
        <v>11022342</v>
      </c>
      <c r="E652" t="s">
        <v>315</v>
      </c>
      <c r="F652">
        <v>1</v>
      </c>
      <c r="G652" s="115">
        <v>3025</v>
      </c>
    </row>
    <row r="653" spans="1:7" x14ac:dyDescent="0.25">
      <c r="A653" t="s">
        <v>311</v>
      </c>
      <c r="B653" t="s">
        <v>104</v>
      </c>
      <c r="C653" t="s">
        <v>338</v>
      </c>
      <c r="D653">
        <v>11023436</v>
      </c>
      <c r="E653" t="s">
        <v>184</v>
      </c>
      <c r="F653">
        <v>1</v>
      </c>
      <c r="G653" s="115">
        <v>2614.9</v>
      </c>
    </row>
    <row r="654" spans="1:7" x14ac:dyDescent="0.25">
      <c r="A654" t="s">
        <v>311</v>
      </c>
      <c r="B654" t="s">
        <v>104</v>
      </c>
      <c r="C654" t="s">
        <v>338</v>
      </c>
      <c r="D654">
        <v>11024532</v>
      </c>
      <c r="E654" t="s">
        <v>167</v>
      </c>
      <c r="F654">
        <v>2</v>
      </c>
      <c r="G654" s="115">
        <v>1425.42</v>
      </c>
    </row>
    <row r="655" spans="1:7" x14ac:dyDescent="0.25">
      <c r="A655" t="s">
        <v>311</v>
      </c>
      <c r="B655" t="s">
        <v>104</v>
      </c>
      <c r="C655" t="s">
        <v>338</v>
      </c>
      <c r="D655">
        <v>11024536</v>
      </c>
      <c r="E655" t="s">
        <v>161</v>
      </c>
      <c r="F655">
        <v>3</v>
      </c>
      <c r="G655" s="115">
        <v>8547.57</v>
      </c>
    </row>
    <row r="656" spans="1:7" x14ac:dyDescent="0.25">
      <c r="A656" t="s">
        <v>311</v>
      </c>
      <c r="B656" t="s">
        <v>104</v>
      </c>
      <c r="C656" t="s">
        <v>338</v>
      </c>
      <c r="D656">
        <v>11024537</v>
      </c>
      <c r="E656" t="s">
        <v>162</v>
      </c>
      <c r="F656">
        <v>1</v>
      </c>
      <c r="G656" s="115">
        <v>1624.05</v>
      </c>
    </row>
    <row r="657" spans="1:7" x14ac:dyDescent="0.25">
      <c r="A657" t="s">
        <v>311</v>
      </c>
      <c r="B657" t="s">
        <v>104</v>
      </c>
      <c r="C657" t="s">
        <v>338</v>
      </c>
      <c r="D657">
        <v>11024542</v>
      </c>
      <c r="E657" t="s">
        <v>197</v>
      </c>
      <c r="F657">
        <v>1</v>
      </c>
      <c r="G657" s="115">
        <v>2722.5</v>
      </c>
    </row>
    <row r="658" spans="1:7" x14ac:dyDescent="0.25">
      <c r="A658" t="s">
        <v>311</v>
      </c>
      <c r="B658" t="s">
        <v>104</v>
      </c>
      <c r="C658" t="s">
        <v>338</v>
      </c>
      <c r="D658">
        <v>11024567</v>
      </c>
      <c r="E658" t="s">
        <v>163</v>
      </c>
      <c r="F658">
        <v>1</v>
      </c>
      <c r="G658" s="115">
        <v>1080</v>
      </c>
    </row>
    <row r="659" spans="1:7" x14ac:dyDescent="0.25">
      <c r="A659" t="s">
        <v>58</v>
      </c>
      <c r="B659" t="s">
        <v>322</v>
      </c>
      <c r="C659" t="s">
        <v>338</v>
      </c>
      <c r="D659">
        <v>11021224</v>
      </c>
      <c r="E659" t="s">
        <v>131</v>
      </c>
      <c r="F659">
        <v>2</v>
      </c>
      <c r="G659">
        <v>471.08</v>
      </c>
    </row>
    <row r="660" spans="1:7" x14ac:dyDescent="0.25">
      <c r="A660" t="s">
        <v>58</v>
      </c>
      <c r="B660" t="s">
        <v>322</v>
      </c>
      <c r="C660" t="s">
        <v>338</v>
      </c>
      <c r="D660">
        <v>11021227</v>
      </c>
      <c r="E660" t="s">
        <v>170</v>
      </c>
      <c r="F660">
        <v>4</v>
      </c>
      <c r="G660" s="115">
        <v>3338.08</v>
      </c>
    </row>
    <row r="661" spans="1:7" x14ac:dyDescent="0.25">
      <c r="A661" t="s">
        <v>58</v>
      </c>
      <c r="B661" t="s">
        <v>322</v>
      </c>
      <c r="C661" t="s">
        <v>338</v>
      </c>
      <c r="D661">
        <v>11022324</v>
      </c>
      <c r="E661" t="s">
        <v>122</v>
      </c>
      <c r="F661">
        <v>7</v>
      </c>
      <c r="G661" s="115">
        <v>2345.7199999999998</v>
      </c>
    </row>
    <row r="662" spans="1:7" x14ac:dyDescent="0.25">
      <c r="A662" t="s">
        <v>58</v>
      </c>
      <c r="B662" t="s">
        <v>322</v>
      </c>
      <c r="C662" t="s">
        <v>338</v>
      </c>
      <c r="D662">
        <v>11022327</v>
      </c>
      <c r="E662" t="s">
        <v>173</v>
      </c>
      <c r="F662">
        <v>2</v>
      </c>
      <c r="G662" s="115">
        <v>1757.75</v>
      </c>
    </row>
    <row r="663" spans="1:7" x14ac:dyDescent="0.25">
      <c r="A663" t="s">
        <v>58</v>
      </c>
      <c r="B663" t="s">
        <v>322</v>
      </c>
      <c r="C663" t="s">
        <v>338</v>
      </c>
      <c r="D663">
        <v>11024524</v>
      </c>
      <c r="E663" t="s">
        <v>150</v>
      </c>
      <c r="F663">
        <v>4</v>
      </c>
      <c r="G663" s="115">
        <v>1035.99</v>
      </c>
    </row>
    <row r="664" spans="1:7" x14ac:dyDescent="0.25">
      <c r="A664" t="s">
        <v>59</v>
      </c>
      <c r="B664" t="s">
        <v>164</v>
      </c>
      <c r="C664" t="s">
        <v>338</v>
      </c>
      <c r="D664">
        <v>11021224</v>
      </c>
      <c r="E664" t="s">
        <v>131</v>
      </c>
      <c r="F664">
        <v>1</v>
      </c>
      <c r="G664">
        <v>287.55</v>
      </c>
    </row>
    <row r="665" spans="1:7" x14ac:dyDescent="0.25">
      <c r="A665" t="s">
        <v>59</v>
      </c>
      <c r="B665" t="s">
        <v>164</v>
      </c>
      <c r="C665" t="s">
        <v>338</v>
      </c>
      <c r="D665">
        <v>11022324</v>
      </c>
      <c r="E665" t="s">
        <v>122</v>
      </c>
      <c r="F665">
        <v>4</v>
      </c>
      <c r="G665" s="115">
        <v>1506</v>
      </c>
    </row>
    <row r="666" spans="1:7" x14ac:dyDescent="0.25">
      <c r="A666" t="s">
        <v>59</v>
      </c>
      <c r="B666" t="s">
        <v>164</v>
      </c>
      <c r="C666" t="s">
        <v>338</v>
      </c>
      <c r="D666">
        <v>11022385</v>
      </c>
      <c r="E666" t="s">
        <v>125</v>
      </c>
      <c r="F666">
        <v>1</v>
      </c>
      <c r="G666">
        <v>250</v>
      </c>
    </row>
    <row r="667" spans="1:7" x14ac:dyDescent="0.25">
      <c r="A667" t="s">
        <v>59</v>
      </c>
      <c r="B667" t="s">
        <v>164</v>
      </c>
      <c r="C667" t="s">
        <v>338</v>
      </c>
      <c r="D667">
        <v>11023424</v>
      </c>
      <c r="E667" t="s">
        <v>126</v>
      </c>
      <c r="F667">
        <v>20</v>
      </c>
      <c r="G667" s="115">
        <v>5603.55</v>
      </c>
    </row>
    <row r="668" spans="1:7" x14ac:dyDescent="0.25">
      <c r="A668" t="s">
        <v>59</v>
      </c>
      <c r="B668" t="s">
        <v>164</v>
      </c>
      <c r="C668" t="s">
        <v>338</v>
      </c>
      <c r="D668">
        <v>11023429</v>
      </c>
      <c r="E668" t="s">
        <v>174</v>
      </c>
      <c r="F668">
        <v>1</v>
      </c>
      <c r="G668">
        <v>600</v>
      </c>
    </row>
    <row r="669" spans="1:7" x14ac:dyDescent="0.25">
      <c r="A669" t="s">
        <v>59</v>
      </c>
      <c r="B669" t="s">
        <v>164</v>
      </c>
      <c r="C669" t="s">
        <v>338</v>
      </c>
      <c r="D669">
        <v>11023485</v>
      </c>
      <c r="E669" t="s">
        <v>129</v>
      </c>
      <c r="F669">
        <v>5</v>
      </c>
      <c r="G669">
        <v>799.6</v>
      </c>
    </row>
    <row r="670" spans="1:7" x14ac:dyDescent="0.25">
      <c r="A670" t="s">
        <v>60</v>
      </c>
      <c r="B670" t="s">
        <v>104</v>
      </c>
      <c r="C670" t="s">
        <v>338</v>
      </c>
      <c r="D670">
        <v>11021224</v>
      </c>
      <c r="E670" t="s">
        <v>131</v>
      </c>
      <c r="F670">
        <v>22</v>
      </c>
      <c r="G670" s="115">
        <v>5725.79</v>
      </c>
    </row>
    <row r="671" spans="1:7" x14ac:dyDescent="0.25">
      <c r="A671" t="s">
        <v>60</v>
      </c>
      <c r="B671" t="s">
        <v>104</v>
      </c>
      <c r="C671" t="s">
        <v>338</v>
      </c>
      <c r="D671">
        <v>11021231</v>
      </c>
      <c r="E671" t="s">
        <v>120</v>
      </c>
      <c r="F671">
        <v>6</v>
      </c>
      <c r="G671" s="115">
        <v>1512.01</v>
      </c>
    </row>
    <row r="672" spans="1:7" x14ac:dyDescent="0.25">
      <c r="A672" t="s">
        <v>60</v>
      </c>
      <c r="B672" t="s">
        <v>104</v>
      </c>
      <c r="C672" t="s">
        <v>338</v>
      </c>
      <c r="D672">
        <v>11021232</v>
      </c>
      <c r="E672" t="s">
        <v>132</v>
      </c>
      <c r="F672">
        <v>6</v>
      </c>
      <c r="G672" s="115">
        <v>2891.79</v>
      </c>
    </row>
    <row r="673" spans="1:7" x14ac:dyDescent="0.25">
      <c r="A673" t="s">
        <v>60</v>
      </c>
      <c r="B673" t="s">
        <v>104</v>
      </c>
      <c r="C673" t="s">
        <v>338</v>
      </c>
      <c r="D673">
        <v>11021266</v>
      </c>
      <c r="E673" t="s">
        <v>139</v>
      </c>
      <c r="F673">
        <v>3</v>
      </c>
      <c r="G673">
        <v>830.82</v>
      </c>
    </row>
    <row r="674" spans="1:7" x14ac:dyDescent="0.25">
      <c r="A674" t="s">
        <v>60</v>
      </c>
      <c r="B674" t="s">
        <v>104</v>
      </c>
      <c r="C674" t="s">
        <v>338</v>
      </c>
      <c r="D674">
        <v>11021284</v>
      </c>
      <c r="E674" t="s">
        <v>141</v>
      </c>
      <c r="F674">
        <v>4</v>
      </c>
      <c r="G674" s="115">
        <v>2083.42</v>
      </c>
    </row>
    <row r="675" spans="1:7" x14ac:dyDescent="0.25">
      <c r="A675" t="s">
        <v>60</v>
      </c>
      <c r="B675" t="s">
        <v>104</v>
      </c>
      <c r="C675" t="s">
        <v>338</v>
      </c>
      <c r="D675">
        <v>11022324</v>
      </c>
      <c r="E675" t="s">
        <v>122</v>
      </c>
      <c r="F675">
        <v>28</v>
      </c>
      <c r="G675" s="115">
        <v>9597.1200000000008</v>
      </c>
    </row>
    <row r="676" spans="1:7" x14ac:dyDescent="0.25">
      <c r="A676" t="s">
        <v>60</v>
      </c>
      <c r="B676" t="s">
        <v>104</v>
      </c>
      <c r="C676" t="s">
        <v>338</v>
      </c>
      <c r="D676">
        <v>11022331</v>
      </c>
      <c r="E676" t="s">
        <v>123</v>
      </c>
      <c r="F676">
        <v>11</v>
      </c>
      <c r="G676" s="115">
        <v>5080.8999999999996</v>
      </c>
    </row>
    <row r="677" spans="1:7" x14ac:dyDescent="0.25">
      <c r="A677" t="s">
        <v>60</v>
      </c>
      <c r="B677" t="s">
        <v>104</v>
      </c>
      <c r="C677" t="s">
        <v>338</v>
      </c>
      <c r="D677">
        <v>11022332</v>
      </c>
      <c r="E677" t="s">
        <v>124</v>
      </c>
      <c r="F677">
        <v>7</v>
      </c>
      <c r="G677" s="115">
        <v>3313.87</v>
      </c>
    </row>
    <row r="678" spans="1:7" x14ac:dyDescent="0.25">
      <c r="A678" t="s">
        <v>60</v>
      </c>
      <c r="B678" t="s">
        <v>104</v>
      </c>
      <c r="C678" t="s">
        <v>338</v>
      </c>
      <c r="D678">
        <v>11022366</v>
      </c>
      <c r="E678" t="s">
        <v>144</v>
      </c>
      <c r="F678">
        <v>1</v>
      </c>
      <c r="G678">
        <v>578.26</v>
      </c>
    </row>
    <row r="679" spans="1:7" x14ac:dyDescent="0.25">
      <c r="A679" t="s">
        <v>60</v>
      </c>
      <c r="B679" t="s">
        <v>104</v>
      </c>
      <c r="C679" t="s">
        <v>338</v>
      </c>
      <c r="D679">
        <v>11022384</v>
      </c>
      <c r="E679" t="s">
        <v>146</v>
      </c>
      <c r="F679">
        <v>12</v>
      </c>
      <c r="G679" s="115">
        <v>7415.91</v>
      </c>
    </row>
    <row r="680" spans="1:7" x14ac:dyDescent="0.25">
      <c r="A680" t="s">
        <v>60</v>
      </c>
      <c r="B680" t="s">
        <v>104</v>
      </c>
      <c r="C680" t="s">
        <v>338</v>
      </c>
      <c r="D680">
        <v>11023424</v>
      </c>
      <c r="E680" t="s">
        <v>126</v>
      </c>
      <c r="F680">
        <v>179</v>
      </c>
      <c r="G680" s="115">
        <v>49915.07</v>
      </c>
    </row>
    <row r="681" spans="1:7" x14ac:dyDescent="0.25">
      <c r="A681" t="s">
        <v>60</v>
      </c>
      <c r="B681" t="s">
        <v>104</v>
      </c>
      <c r="C681" t="s">
        <v>338</v>
      </c>
      <c r="D681">
        <v>11023431</v>
      </c>
      <c r="E681" t="s">
        <v>127</v>
      </c>
      <c r="F681">
        <v>49</v>
      </c>
      <c r="G681" s="115">
        <v>16429.47</v>
      </c>
    </row>
    <row r="682" spans="1:7" x14ac:dyDescent="0.25">
      <c r="A682" t="s">
        <v>60</v>
      </c>
      <c r="B682" t="s">
        <v>104</v>
      </c>
      <c r="C682" t="s">
        <v>338</v>
      </c>
      <c r="D682">
        <v>11023432</v>
      </c>
      <c r="E682" t="s">
        <v>128</v>
      </c>
      <c r="F682">
        <v>31</v>
      </c>
      <c r="G682" s="115">
        <v>13525.48</v>
      </c>
    </row>
    <row r="683" spans="1:7" x14ac:dyDescent="0.25">
      <c r="A683" t="s">
        <v>60</v>
      </c>
      <c r="B683" t="s">
        <v>104</v>
      </c>
      <c r="C683" t="s">
        <v>338</v>
      </c>
      <c r="D683">
        <v>11023466</v>
      </c>
      <c r="E683" t="s">
        <v>149</v>
      </c>
      <c r="F683">
        <v>10</v>
      </c>
      <c r="G683" s="115">
        <v>4196.26</v>
      </c>
    </row>
    <row r="684" spans="1:7" x14ac:dyDescent="0.25">
      <c r="A684" t="s">
        <v>60</v>
      </c>
      <c r="B684" t="s">
        <v>104</v>
      </c>
      <c r="C684" t="s">
        <v>338</v>
      </c>
      <c r="D684">
        <v>11023467</v>
      </c>
      <c r="E684" t="s">
        <v>195</v>
      </c>
      <c r="F684">
        <v>1</v>
      </c>
      <c r="G684">
        <v>643.21</v>
      </c>
    </row>
    <row r="685" spans="1:7" x14ac:dyDescent="0.25">
      <c r="A685" t="s">
        <v>60</v>
      </c>
      <c r="B685" t="s">
        <v>104</v>
      </c>
      <c r="C685" t="s">
        <v>338</v>
      </c>
      <c r="D685">
        <v>11023484</v>
      </c>
      <c r="E685" t="s">
        <v>175</v>
      </c>
      <c r="F685">
        <v>49</v>
      </c>
      <c r="G685" s="115">
        <v>22435.22</v>
      </c>
    </row>
    <row r="686" spans="1:7" x14ac:dyDescent="0.25">
      <c r="A686" t="s">
        <v>62</v>
      </c>
      <c r="B686" t="s">
        <v>104</v>
      </c>
      <c r="C686" t="s">
        <v>338</v>
      </c>
      <c r="D686">
        <v>11020331</v>
      </c>
      <c r="E686" t="s">
        <v>289</v>
      </c>
      <c r="F686">
        <v>1</v>
      </c>
      <c r="G686">
        <v>394.7</v>
      </c>
    </row>
    <row r="687" spans="1:7" x14ac:dyDescent="0.25">
      <c r="A687" t="s">
        <v>62</v>
      </c>
      <c r="B687" t="s">
        <v>104</v>
      </c>
      <c r="C687" t="s">
        <v>338</v>
      </c>
      <c r="D687">
        <v>11021231</v>
      </c>
      <c r="E687" t="s">
        <v>120</v>
      </c>
      <c r="F687">
        <v>1</v>
      </c>
      <c r="G687">
        <v>268.98</v>
      </c>
    </row>
    <row r="688" spans="1:7" x14ac:dyDescent="0.25">
      <c r="A688" t="s">
        <v>62</v>
      </c>
      <c r="B688" t="s">
        <v>104</v>
      </c>
      <c r="C688" t="s">
        <v>338</v>
      </c>
      <c r="D688">
        <v>11021232</v>
      </c>
      <c r="E688" t="s">
        <v>132</v>
      </c>
      <c r="F688">
        <v>1</v>
      </c>
      <c r="G688">
        <v>204.86</v>
      </c>
    </row>
    <row r="689" spans="1:7" x14ac:dyDescent="0.25">
      <c r="A689" t="s">
        <v>62</v>
      </c>
      <c r="B689" t="s">
        <v>104</v>
      </c>
      <c r="C689" t="s">
        <v>338</v>
      </c>
      <c r="D689">
        <v>11022324</v>
      </c>
      <c r="E689" t="s">
        <v>122</v>
      </c>
      <c r="F689">
        <v>1</v>
      </c>
      <c r="G689">
        <v>380</v>
      </c>
    </row>
    <row r="690" spans="1:7" x14ac:dyDescent="0.25">
      <c r="A690" t="s">
        <v>62</v>
      </c>
      <c r="B690" t="s">
        <v>104</v>
      </c>
      <c r="C690" t="s">
        <v>338</v>
      </c>
      <c r="D690">
        <v>11022331</v>
      </c>
      <c r="E690" t="s">
        <v>123</v>
      </c>
      <c r="F690">
        <v>2</v>
      </c>
      <c r="G690">
        <v>870.28</v>
      </c>
    </row>
    <row r="691" spans="1:7" x14ac:dyDescent="0.25">
      <c r="A691" t="s">
        <v>62</v>
      </c>
      <c r="B691" t="s">
        <v>104</v>
      </c>
      <c r="C691" t="s">
        <v>338</v>
      </c>
      <c r="D691">
        <v>11023424</v>
      </c>
      <c r="E691" t="s">
        <v>126</v>
      </c>
      <c r="F691">
        <v>5</v>
      </c>
      <c r="G691" s="115">
        <v>1376.1</v>
      </c>
    </row>
    <row r="692" spans="1:7" x14ac:dyDescent="0.25">
      <c r="A692" t="s">
        <v>62</v>
      </c>
      <c r="B692" t="s">
        <v>104</v>
      </c>
      <c r="C692" t="s">
        <v>338</v>
      </c>
      <c r="D692">
        <v>11023431</v>
      </c>
      <c r="E692" t="s">
        <v>127</v>
      </c>
      <c r="F692">
        <v>14</v>
      </c>
      <c r="G692" s="115">
        <v>3021.09</v>
      </c>
    </row>
    <row r="693" spans="1:7" x14ac:dyDescent="0.25">
      <c r="A693" t="s">
        <v>64</v>
      </c>
      <c r="B693" t="s">
        <v>164</v>
      </c>
      <c r="C693" t="s">
        <v>338</v>
      </c>
      <c r="D693">
        <v>11021232</v>
      </c>
      <c r="E693" t="s">
        <v>132</v>
      </c>
      <c r="F693">
        <v>1</v>
      </c>
      <c r="G693">
        <v>219.56</v>
      </c>
    </row>
    <row r="694" spans="1:7" x14ac:dyDescent="0.25">
      <c r="A694" t="s">
        <v>64</v>
      </c>
      <c r="B694" t="s">
        <v>164</v>
      </c>
      <c r="C694" t="s">
        <v>338</v>
      </c>
      <c r="D694">
        <v>11021251</v>
      </c>
      <c r="E694" t="s">
        <v>138</v>
      </c>
      <c r="F694">
        <v>3</v>
      </c>
      <c r="G694" s="115">
        <v>6434.19</v>
      </c>
    </row>
    <row r="695" spans="1:7" x14ac:dyDescent="0.25">
      <c r="A695" t="s">
        <v>64</v>
      </c>
      <c r="B695" t="s">
        <v>164</v>
      </c>
      <c r="C695" t="s">
        <v>338</v>
      </c>
      <c r="D695">
        <v>11022324</v>
      </c>
      <c r="E695" t="s">
        <v>122</v>
      </c>
      <c r="F695">
        <v>7</v>
      </c>
      <c r="G695" s="115">
        <v>2290.87</v>
      </c>
    </row>
    <row r="696" spans="1:7" x14ac:dyDescent="0.25">
      <c r="A696" t="s">
        <v>64</v>
      </c>
      <c r="B696" t="s">
        <v>164</v>
      </c>
      <c r="C696" t="s">
        <v>338</v>
      </c>
      <c r="D696">
        <v>11022325</v>
      </c>
      <c r="E696" t="s">
        <v>180</v>
      </c>
      <c r="F696">
        <v>4</v>
      </c>
      <c r="G696" s="115">
        <v>2051.42</v>
      </c>
    </row>
    <row r="697" spans="1:7" x14ac:dyDescent="0.25">
      <c r="A697" t="s">
        <v>64</v>
      </c>
      <c r="B697" t="s">
        <v>164</v>
      </c>
      <c r="C697" t="s">
        <v>338</v>
      </c>
      <c r="D697">
        <v>11022328</v>
      </c>
      <c r="E697" t="s">
        <v>165</v>
      </c>
      <c r="F697">
        <v>1</v>
      </c>
      <c r="G697" s="115">
        <v>1277.55</v>
      </c>
    </row>
    <row r="698" spans="1:7" x14ac:dyDescent="0.25">
      <c r="A698" t="s">
        <v>64</v>
      </c>
      <c r="B698" t="s">
        <v>164</v>
      </c>
      <c r="C698" t="s">
        <v>338</v>
      </c>
      <c r="D698">
        <v>11022331</v>
      </c>
      <c r="E698" t="s">
        <v>123</v>
      </c>
      <c r="F698">
        <v>5</v>
      </c>
      <c r="G698" s="115">
        <v>2073.6</v>
      </c>
    </row>
    <row r="699" spans="1:7" x14ac:dyDescent="0.25">
      <c r="A699" t="s">
        <v>64</v>
      </c>
      <c r="B699" t="s">
        <v>164</v>
      </c>
      <c r="C699" t="s">
        <v>338</v>
      </c>
      <c r="D699">
        <v>11023424</v>
      </c>
      <c r="E699" t="s">
        <v>126</v>
      </c>
      <c r="F699">
        <v>17</v>
      </c>
      <c r="G699" s="115">
        <v>4165.4399999999996</v>
      </c>
    </row>
    <row r="700" spans="1:7" x14ac:dyDescent="0.25">
      <c r="A700" t="s">
        <v>64</v>
      </c>
      <c r="B700" t="s">
        <v>164</v>
      </c>
      <c r="C700" t="s">
        <v>338</v>
      </c>
      <c r="D700">
        <v>11023428</v>
      </c>
      <c r="E700" t="s">
        <v>166</v>
      </c>
      <c r="F700">
        <v>2</v>
      </c>
      <c r="G700" s="115">
        <v>1622.68</v>
      </c>
    </row>
    <row r="701" spans="1:7" x14ac:dyDescent="0.25">
      <c r="A701" t="s">
        <v>64</v>
      </c>
      <c r="B701" t="s">
        <v>164</v>
      </c>
      <c r="C701" t="s">
        <v>338</v>
      </c>
      <c r="D701">
        <v>11023431</v>
      </c>
      <c r="E701" t="s">
        <v>127</v>
      </c>
      <c r="F701">
        <v>13</v>
      </c>
      <c r="G701" s="115">
        <v>3828.15</v>
      </c>
    </row>
    <row r="702" spans="1:7" x14ac:dyDescent="0.25">
      <c r="A702" t="s">
        <v>64</v>
      </c>
      <c r="B702" t="s">
        <v>164</v>
      </c>
      <c r="C702" t="s">
        <v>338</v>
      </c>
      <c r="D702">
        <v>11024524</v>
      </c>
      <c r="E702" t="s">
        <v>150</v>
      </c>
      <c r="F702">
        <v>1</v>
      </c>
      <c r="G702">
        <v>671.95</v>
      </c>
    </row>
    <row r="703" spans="1:7" x14ac:dyDescent="0.25">
      <c r="A703" t="s">
        <v>75</v>
      </c>
      <c r="B703" t="s">
        <v>119</v>
      </c>
      <c r="C703" t="s">
        <v>338</v>
      </c>
      <c r="D703">
        <v>11022324</v>
      </c>
      <c r="E703" t="s">
        <v>122</v>
      </c>
      <c r="F703">
        <v>1</v>
      </c>
      <c r="G703">
        <v>380</v>
      </c>
    </row>
    <row r="704" spans="1:7" x14ac:dyDescent="0.25">
      <c r="A704" t="s">
        <v>75</v>
      </c>
      <c r="B704" t="s">
        <v>119</v>
      </c>
      <c r="C704" t="s">
        <v>338</v>
      </c>
      <c r="D704">
        <v>11023424</v>
      </c>
      <c r="E704" t="s">
        <v>126</v>
      </c>
      <c r="F704">
        <v>3</v>
      </c>
      <c r="G704">
        <v>912</v>
      </c>
    </row>
    <row r="705" spans="1:7" x14ac:dyDescent="0.25">
      <c r="A705" t="s">
        <v>76</v>
      </c>
      <c r="B705" t="s">
        <v>119</v>
      </c>
      <c r="C705" t="s">
        <v>338</v>
      </c>
      <c r="D705">
        <v>11021224</v>
      </c>
      <c r="E705" t="s">
        <v>131</v>
      </c>
      <c r="F705">
        <v>4</v>
      </c>
      <c r="G705" s="115">
        <v>1216</v>
      </c>
    </row>
    <row r="706" spans="1:7" x14ac:dyDescent="0.25">
      <c r="A706" t="s">
        <v>76</v>
      </c>
      <c r="B706" t="s">
        <v>119</v>
      </c>
      <c r="C706" t="s">
        <v>338</v>
      </c>
      <c r="D706">
        <v>11022324</v>
      </c>
      <c r="E706" t="s">
        <v>122</v>
      </c>
      <c r="F706">
        <v>11</v>
      </c>
      <c r="G706" s="115">
        <v>4180</v>
      </c>
    </row>
    <row r="707" spans="1:7" x14ac:dyDescent="0.25">
      <c r="A707" t="s">
        <v>76</v>
      </c>
      <c r="B707" t="s">
        <v>119</v>
      </c>
      <c r="C707" t="s">
        <v>338</v>
      </c>
      <c r="D707">
        <v>11022351</v>
      </c>
      <c r="E707" t="s">
        <v>142</v>
      </c>
      <c r="F707">
        <v>1</v>
      </c>
      <c r="G707" s="115">
        <v>1174.47</v>
      </c>
    </row>
    <row r="708" spans="1:7" x14ac:dyDescent="0.25">
      <c r="A708" t="s">
        <v>76</v>
      </c>
      <c r="B708" t="s">
        <v>119</v>
      </c>
      <c r="C708" t="s">
        <v>338</v>
      </c>
      <c r="D708">
        <v>11023424</v>
      </c>
      <c r="E708" t="s">
        <v>126</v>
      </c>
      <c r="F708">
        <v>5</v>
      </c>
      <c r="G708" s="115">
        <v>1520</v>
      </c>
    </row>
    <row r="709" spans="1:7" x14ac:dyDescent="0.25">
      <c r="A709" t="s">
        <v>76</v>
      </c>
      <c r="B709" t="s">
        <v>119</v>
      </c>
      <c r="C709" t="s">
        <v>338</v>
      </c>
      <c r="D709">
        <v>11023431</v>
      </c>
      <c r="E709" t="s">
        <v>127</v>
      </c>
      <c r="F709">
        <v>1</v>
      </c>
      <c r="G709">
        <v>440</v>
      </c>
    </row>
    <row r="710" spans="1:7" x14ac:dyDescent="0.25">
      <c r="A710" t="s">
        <v>76</v>
      </c>
      <c r="B710" t="s">
        <v>119</v>
      </c>
      <c r="C710" t="s">
        <v>338</v>
      </c>
      <c r="D710">
        <v>11023485</v>
      </c>
      <c r="E710" t="s">
        <v>129</v>
      </c>
      <c r="F710">
        <v>1</v>
      </c>
      <c r="G710">
        <v>200</v>
      </c>
    </row>
    <row r="711" spans="1:7" x14ac:dyDescent="0.25">
      <c r="A711" t="s">
        <v>76</v>
      </c>
      <c r="B711" t="s">
        <v>119</v>
      </c>
      <c r="C711" t="s">
        <v>338</v>
      </c>
      <c r="D711">
        <v>11024524</v>
      </c>
      <c r="E711" t="s">
        <v>150</v>
      </c>
      <c r="F711">
        <v>1</v>
      </c>
      <c r="G711">
        <v>342</v>
      </c>
    </row>
    <row r="712" spans="1:7" x14ac:dyDescent="0.25">
      <c r="A712" t="s">
        <v>78</v>
      </c>
      <c r="B712" t="s">
        <v>168</v>
      </c>
      <c r="C712" t="s">
        <v>338</v>
      </c>
      <c r="D712">
        <v>11021224</v>
      </c>
      <c r="E712" t="s">
        <v>131</v>
      </c>
      <c r="F712">
        <v>1</v>
      </c>
      <c r="G712">
        <v>304</v>
      </c>
    </row>
    <row r="713" spans="1:7" x14ac:dyDescent="0.25">
      <c r="A713" t="s">
        <v>78</v>
      </c>
      <c r="B713" t="s">
        <v>168</v>
      </c>
      <c r="C713" t="s">
        <v>338</v>
      </c>
      <c r="D713">
        <v>11022324</v>
      </c>
      <c r="E713" t="s">
        <v>122</v>
      </c>
      <c r="F713">
        <v>1</v>
      </c>
      <c r="G713">
        <v>380</v>
      </c>
    </row>
    <row r="714" spans="1:7" x14ac:dyDescent="0.25">
      <c r="A714" t="s">
        <v>78</v>
      </c>
      <c r="B714" t="s">
        <v>168</v>
      </c>
      <c r="C714" t="s">
        <v>338</v>
      </c>
      <c r="D714">
        <v>11022331</v>
      </c>
      <c r="E714" t="s">
        <v>123</v>
      </c>
      <c r="F714">
        <v>2</v>
      </c>
      <c r="G714" s="115">
        <v>1100</v>
      </c>
    </row>
    <row r="715" spans="1:7" x14ac:dyDescent="0.25">
      <c r="A715" t="s">
        <v>78</v>
      </c>
      <c r="B715" t="s">
        <v>168</v>
      </c>
      <c r="C715" t="s">
        <v>338</v>
      </c>
      <c r="D715">
        <v>11023424</v>
      </c>
      <c r="E715" t="s">
        <v>126</v>
      </c>
      <c r="F715">
        <v>3</v>
      </c>
      <c r="G715">
        <v>912</v>
      </c>
    </row>
    <row r="716" spans="1:7" x14ac:dyDescent="0.25">
      <c r="A716" t="s">
        <v>78</v>
      </c>
      <c r="B716" t="s">
        <v>168</v>
      </c>
      <c r="C716" t="s">
        <v>338</v>
      </c>
      <c r="D716">
        <v>11024524</v>
      </c>
      <c r="E716" t="s">
        <v>150</v>
      </c>
      <c r="F716">
        <v>4</v>
      </c>
      <c r="G716" s="115">
        <v>1368</v>
      </c>
    </row>
    <row r="717" spans="1:7" x14ac:dyDescent="0.25">
      <c r="A717" t="s">
        <v>329</v>
      </c>
      <c r="B717" t="s">
        <v>169</v>
      </c>
      <c r="C717" t="s">
        <v>338</v>
      </c>
      <c r="D717">
        <v>11021224</v>
      </c>
      <c r="E717" t="s">
        <v>131</v>
      </c>
      <c r="F717">
        <v>3</v>
      </c>
      <c r="G717">
        <v>890.4</v>
      </c>
    </row>
    <row r="718" spans="1:7" x14ac:dyDescent="0.25">
      <c r="A718" t="s">
        <v>329</v>
      </c>
      <c r="B718" t="s">
        <v>169</v>
      </c>
      <c r="C718" t="s">
        <v>338</v>
      </c>
      <c r="D718">
        <v>11021225</v>
      </c>
      <c r="E718" t="s">
        <v>133</v>
      </c>
      <c r="F718">
        <v>3</v>
      </c>
      <c r="G718" s="115">
        <v>3402.62</v>
      </c>
    </row>
    <row r="719" spans="1:7" x14ac:dyDescent="0.25">
      <c r="A719" t="s">
        <v>329</v>
      </c>
      <c r="B719" t="s">
        <v>169</v>
      </c>
      <c r="C719" t="s">
        <v>338</v>
      </c>
      <c r="D719">
        <v>11021227</v>
      </c>
      <c r="E719" t="s">
        <v>170</v>
      </c>
      <c r="F719">
        <v>2</v>
      </c>
      <c r="G719" s="115">
        <v>1920</v>
      </c>
    </row>
    <row r="720" spans="1:7" x14ac:dyDescent="0.25">
      <c r="A720" t="s">
        <v>329</v>
      </c>
      <c r="B720" t="s">
        <v>169</v>
      </c>
      <c r="C720" t="s">
        <v>338</v>
      </c>
      <c r="D720">
        <v>11021231</v>
      </c>
      <c r="E720" t="s">
        <v>120</v>
      </c>
      <c r="F720">
        <v>21</v>
      </c>
      <c r="G720" s="115">
        <v>8669.16</v>
      </c>
    </row>
    <row r="721" spans="1:7" x14ac:dyDescent="0.25">
      <c r="A721" t="s">
        <v>329</v>
      </c>
      <c r="B721" t="s">
        <v>169</v>
      </c>
      <c r="C721" t="s">
        <v>338</v>
      </c>
      <c r="D721">
        <v>11021232</v>
      </c>
      <c r="E721" t="s">
        <v>132</v>
      </c>
      <c r="F721">
        <v>4</v>
      </c>
      <c r="G721" s="115">
        <v>2793.79</v>
      </c>
    </row>
    <row r="722" spans="1:7" x14ac:dyDescent="0.25">
      <c r="A722" t="s">
        <v>329</v>
      </c>
      <c r="B722" t="s">
        <v>169</v>
      </c>
      <c r="C722" t="s">
        <v>338</v>
      </c>
      <c r="D722">
        <v>11021251</v>
      </c>
      <c r="E722" t="s">
        <v>138</v>
      </c>
      <c r="F722">
        <v>6</v>
      </c>
      <c r="G722" s="115">
        <v>12795.91</v>
      </c>
    </row>
    <row r="723" spans="1:7" x14ac:dyDescent="0.25">
      <c r="A723" t="s">
        <v>329</v>
      </c>
      <c r="B723" t="s">
        <v>169</v>
      </c>
      <c r="C723" t="s">
        <v>338</v>
      </c>
      <c r="D723">
        <v>11021266</v>
      </c>
      <c r="E723" t="s">
        <v>139</v>
      </c>
      <c r="F723">
        <v>3</v>
      </c>
      <c r="G723" s="115">
        <v>2391.63</v>
      </c>
    </row>
    <row r="724" spans="1:7" x14ac:dyDescent="0.25">
      <c r="A724" t="s">
        <v>329</v>
      </c>
      <c r="B724" t="s">
        <v>169</v>
      </c>
      <c r="C724" t="s">
        <v>338</v>
      </c>
      <c r="D724">
        <v>11021267</v>
      </c>
      <c r="E724" t="s">
        <v>140</v>
      </c>
      <c r="F724">
        <v>1</v>
      </c>
      <c r="G724">
        <v>867.06</v>
      </c>
    </row>
    <row r="725" spans="1:7" x14ac:dyDescent="0.25">
      <c r="A725" t="s">
        <v>329</v>
      </c>
      <c r="B725" t="s">
        <v>169</v>
      </c>
      <c r="C725" t="s">
        <v>338</v>
      </c>
      <c r="D725">
        <v>11021284</v>
      </c>
      <c r="E725" t="s">
        <v>141</v>
      </c>
      <c r="F725">
        <v>2</v>
      </c>
      <c r="G725" s="115">
        <v>1232.45</v>
      </c>
    </row>
    <row r="726" spans="1:7" x14ac:dyDescent="0.25">
      <c r="A726" t="s">
        <v>329</v>
      </c>
      <c r="B726" t="s">
        <v>169</v>
      </c>
      <c r="C726" t="s">
        <v>338</v>
      </c>
      <c r="D726">
        <v>11022324</v>
      </c>
      <c r="E726" t="s">
        <v>122</v>
      </c>
      <c r="F726">
        <v>18</v>
      </c>
      <c r="G726" s="115">
        <v>6649.37</v>
      </c>
    </row>
    <row r="727" spans="1:7" x14ac:dyDescent="0.25">
      <c r="A727" t="s">
        <v>329</v>
      </c>
      <c r="B727" t="s">
        <v>169</v>
      </c>
      <c r="C727" t="s">
        <v>338</v>
      </c>
      <c r="D727">
        <v>11022325</v>
      </c>
      <c r="E727" t="s">
        <v>180</v>
      </c>
      <c r="F727">
        <v>1</v>
      </c>
      <c r="G727" s="115">
        <v>1458.39</v>
      </c>
    </row>
    <row r="728" spans="1:7" x14ac:dyDescent="0.25">
      <c r="A728" t="s">
        <v>329</v>
      </c>
      <c r="B728" t="s">
        <v>169</v>
      </c>
      <c r="C728" t="s">
        <v>338</v>
      </c>
      <c r="D728">
        <v>11022331</v>
      </c>
      <c r="E728" t="s">
        <v>123</v>
      </c>
      <c r="F728">
        <v>24</v>
      </c>
      <c r="G728" s="115">
        <v>12483.74</v>
      </c>
    </row>
    <row r="729" spans="1:7" x14ac:dyDescent="0.25">
      <c r="A729" t="s">
        <v>329</v>
      </c>
      <c r="B729" t="s">
        <v>169</v>
      </c>
      <c r="C729" t="s">
        <v>338</v>
      </c>
      <c r="D729">
        <v>11022332</v>
      </c>
      <c r="E729" t="s">
        <v>124</v>
      </c>
      <c r="F729">
        <v>1</v>
      </c>
      <c r="G729">
        <v>854.87</v>
      </c>
    </row>
    <row r="730" spans="1:7" x14ac:dyDescent="0.25">
      <c r="A730" t="s">
        <v>329</v>
      </c>
      <c r="B730" t="s">
        <v>169</v>
      </c>
      <c r="C730" t="s">
        <v>338</v>
      </c>
      <c r="D730">
        <v>11022351</v>
      </c>
      <c r="E730" t="s">
        <v>142</v>
      </c>
      <c r="F730">
        <v>6</v>
      </c>
      <c r="G730" s="115">
        <v>17156.150000000001</v>
      </c>
    </row>
    <row r="731" spans="1:7" x14ac:dyDescent="0.25">
      <c r="A731" t="s">
        <v>329</v>
      </c>
      <c r="B731" t="s">
        <v>169</v>
      </c>
      <c r="C731" t="s">
        <v>338</v>
      </c>
      <c r="D731">
        <v>11022366</v>
      </c>
      <c r="E731" t="s">
        <v>144</v>
      </c>
      <c r="F731">
        <v>3</v>
      </c>
      <c r="G731" s="115">
        <v>3212.94</v>
      </c>
    </row>
    <row r="732" spans="1:7" x14ac:dyDescent="0.25">
      <c r="A732" t="s">
        <v>329</v>
      </c>
      <c r="B732" t="s">
        <v>169</v>
      </c>
      <c r="C732" t="s">
        <v>338</v>
      </c>
      <c r="D732">
        <v>11022384</v>
      </c>
      <c r="E732" t="s">
        <v>146</v>
      </c>
      <c r="F732">
        <v>5</v>
      </c>
      <c r="G732" s="115">
        <v>3815.9</v>
      </c>
    </row>
    <row r="733" spans="1:7" x14ac:dyDescent="0.25">
      <c r="A733" t="s">
        <v>329</v>
      </c>
      <c r="B733" t="s">
        <v>169</v>
      </c>
      <c r="C733" t="s">
        <v>338</v>
      </c>
      <c r="D733">
        <v>11023424</v>
      </c>
      <c r="E733" t="s">
        <v>126</v>
      </c>
      <c r="F733">
        <v>62</v>
      </c>
      <c r="G733" s="115">
        <v>18284.78</v>
      </c>
    </row>
    <row r="734" spans="1:7" x14ac:dyDescent="0.25">
      <c r="A734" t="s">
        <v>329</v>
      </c>
      <c r="B734" t="s">
        <v>169</v>
      </c>
      <c r="C734" t="s">
        <v>338</v>
      </c>
      <c r="D734">
        <v>11023428</v>
      </c>
      <c r="E734" t="s">
        <v>166</v>
      </c>
      <c r="F734">
        <v>1</v>
      </c>
      <c r="G734" s="115">
        <v>1557.91</v>
      </c>
    </row>
    <row r="735" spans="1:7" x14ac:dyDescent="0.25">
      <c r="A735" t="s">
        <v>329</v>
      </c>
      <c r="B735" t="s">
        <v>169</v>
      </c>
      <c r="C735" t="s">
        <v>338</v>
      </c>
      <c r="D735">
        <v>11023431</v>
      </c>
      <c r="E735" t="s">
        <v>127</v>
      </c>
      <c r="F735">
        <v>116</v>
      </c>
      <c r="G735" s="115">
        <v>48215.77</v>
      </c>
    </row>
    <row r="736" spans="1:7" x14ac:dyDescent="0.25">
      <c r="A736" t="s">
        <v>329</v>
      </c>
      <c r="B736" t="s">
        <v>169</v>
      </c>
      <c r="C736" t="s">
        <v>338</v>
      </c>
      <c r="D736">
        <v>11023432</v>
      </c>
      <c r="E736" t="s">
        <v>128</v>
      </c>
      <c r="F736">
        <v>2</v>
      </c>
      <c r="G736" s="115">
        <v>1206.06</v>
      </c>
    </row>
    <row r="737" spans="1:7" x14ac:dyDescent="0.25">
      <c r="A737" t="s">
        <v>329</v>
      </c>
      <c r="B737" t="s">
        <v>169</v>
      </c>
      <c r="C737" t="s">
        <v>338</v>
      </c>
      <c r="D737">
        <v>11023466</v>
      </c>
      <c r="E737" t="s">
        <v>149</v>
      </c>
      <c r="F737">
        <v>10</v>
      </c>
      <c r="G737" s="115">
        <v>7924.95</v>
      </c>
    </row>
    <row r="738" spans="1:7" x14ac:dyDescent="0.25">
      <c r="A738" t="s">
        <v>329</v>
      </c>
      <c r="B738" t="s">
        <v>169</v>
      </c>
      <c r="C738" t="s">
        <v>338</v>
      </c>
      <c r="D738">
        <v>11023484</v>
      </c>
      <c r="E738" t="s">
        <v>175</v>
      </c>
      <c r="F738">
        <v>11</v>
      </c>
      <c r="G738" s="115">
        <v>5567.86</v>
      </c>
    </row>
    <row r="739" spans="1:7" x14ac:dyDescent="0.25">
      <c r="A739" t="s">
        <v>329</v>
      </c>
      <c r="B739" t="s">
        <v>169</v>
      </c>
      <c r="C739" t="s">
        <v>338</v>
      </c>
      <c r="D739">
        <v>11024524</v>
      </c>
      <c r="E739" t="s">
        <v>150</v>
      </c>
      <c r="F739">
        <v>1</v>
      </c>
      <c r="G739">
        <v>342</v>
      </c>
    </row>
    <row r="740" spans="1:7" x14ac:dyDescent="0.25">
      <c r="A740" t="s">
        <v>329</v>
      </c>
      <c r="B740" t="s">
        <v>169</v>
      </c>
      <c r="C740" t="s">
        <v>338</v>
      </c>
      <c r="D740">
        <v>11024527</v>
      </c>
      <c r="E740" t="s">
        <v>151</v>
      </c>
      <c r="F740">
        <v>1</v>
      </c>
      <c r="G740" s="115">
        <v>1049.44</v>
      </c>
    </row>
    <row r="741" spans="1:7" x14ac:dyDescent="0.25">
      <c r="A741" t="s">
        <v>329</v>
      </c>
      <c r="B741" t="s">
        <v>169</v>
      </c>
      <c r="C741" t="s">
        <v>338</v>
      </c>
      <c r="D741">
        <v>11024531</v>
      </c>
      <c r="E741" t="s">
        <v>176</v>
      </c>
      <c r="F741">
        <v>5</v>
      </c>
      <c r="G741" s="115">
        <v>2460.8000000000002</v>
      </c>
    </row>
    <row r="742" spans="1:7" x14ac:dyDescent="0.25">
      <c r="A742" t="s">
        <v>329</v>
      </c>
      <c r="B742" t="s">
        <v>169</v>
      </c>
      <c r="C742" t="s">
        <v>338</v>
      </c>
      <c r="D742">
        <v>11024551</v>
      </c>
      <c r="E742" t="s">
        <v>152</v>
      </c>
      <c r="F742">
        <v>3</v>
      </c>
      <c r="G742" s="115">
        <v>7936.75</v>
      </c>
    </row>
    <row r="743" spans="1:7" x14ac:dyDescent="0.25">
      <c r="A743" t="s">
        <v>84</v>
      </c>
      <c r="B743" t="s">
        <v>177</v>
      </c>
      <c r="C743" t="s">
        <v>338</v>
      </c>
      <c r="D743">
        <v>11022324</v>
      </c>
      <c r="E743" t="s">
        <v>122</v>
      </c>
      <c r="F743">
        <v>1</v>
      </c>
      <c r="G743">
        <v>380</v>
      </c>
    </row>
    <row r="744" spans="1:7" x14ac:dyDescent="0.25">
      <c r="A744" t="s">
        <v>84</v>
      </c>
      <c r="B744" t="s">
        <v>177</v>
      </c>
      <c r="C744" t="s">
        <v>338</v>
      </c>
      <c r="D744">
        <v>11023424</v>
      </c>
      <c r="E744" t="s">
        <v>126</v>
      </c>
      <c r="F744">
        <v>10</v>
      </c>
      <c r="G744" s="115">
        <v>3040</v>
      </c>
    </row>
    <row r="745" spans="1:7" x14ac:dyDescent="0.25">
      <c r="A745" t="s">
        <v>85</v>
      </c>
      <c r="B745" t="s">
        <v>130</v>
      </c>
      <c r="C745" t="s">
        <v>338</v>
      </c>
      <c r="D745">
        <v>11021224</v>
      </c>
      <c r="E745" t="s">
        <v>131</v>
      </c>
      <c r="F745">
        <v>1</v>
      </c>
      <c r="G745">
        <v>304</v>
      </c>
    </row>
    <row r="746" spans="1:7" x14ac:dyDescent="0.25">
      <c r="A746" t="s">
        <v>85</v>
      </c>
      <c r="B746" t="s">
        <v>130</v>
      </c>
      <c r="C746" t="s">
        <v>338</v>
      </c>
      <c r="D746">
        <v>11022331</v>
      </c>
      <c r="E746" t="s">
        <v>123</v>
      </c>
      <c r="F746">
        <v>1</v>
      </c>
      <c r="G746">
        <v>504.2</v>
      </c>
    </row>
    <row r="747" spans="1:7" x14ac:dyDescent="0.25">
      <c r="A747" t="s">
        <v>85</v>
      </c>
      <c r="B747" t="s">
        <v>177</v>
      </c>
      <c r="C747" t="s">
        <v>338</v>
      </c>
      <c r="D747">
        <v>11022384</v>
      </c>
      <c r="E747" t="s">
        <v>146</v>
      </c>
      <c r="F747">
        <v>1</v>
      </c>
      <c r="G747">
        <v>736.41</v>
      </c>
    </row>
    <row r="748" spans="1:7" x14ac:dyDescent="0.25">
      <c r="A748" t="s">
        <v>85</v>
      </c>
      <c r="B748" t="s">
        <v>130</v>
      </c>
      <c r="C748" t="s">
        <v>338</v>
      </c>
      <c r="D748">
        <v>11023424</v>
      </c>
      <c r="E748" t="s">
        <v>126</v>
      </c>
      <c r="F748">
        <v>2</v>
      </c>
      <c r="G748">
        <v>603.69000000000005</v>
      </c>
    </row>
    <row r="749" spans="1:7" x14ac:dyDescent="0.25">
      <c r="A749" t="s">
        <v>85</v>
      </c>
      <c r="B749" t="s">
        <v>177</v>
      </c>
      <c r="C749" t="s">
        <v>338</v>
      </c>
      <c r="D749">
        <v>11023431</v>
      </c>
      <c r="E749" t="s">
        <v>127</v>
      </c>
      <c r="F749">
        <v>1</v>
      </c>
      <c r="G749">
        <v>387.15</v>
      </c>
    </row>
    <row r="750" spans="1:7" x14ac:dyDescent="0.25">
      <c r="A750" t="s">
        <v>85</v>
      </c>
      <c r="B750" t="s">
        <v>130</v>
      </c>
      <c r="C750" t="s">
        <v>338</v>
      </c>
      <c r="D750">
        <v>11023485</v>
      </c>
      <c r="E750" t="s">
        <v>129</v>
      </c>
      <c r="F750">
        <v>2</v>
      </c>
      <c r="G750">
        <v>372.63</v>
      </c>
    </row>
    <row r="751" spans="1:7" x14ac:dyDescent="0.25">
      <c r="A751" t="s">
        <v>7</v>
      </c>
      <c r="B751" t="s">
        <v>119</v>
      </c>
      <c r="C751" t="s">
        <v>340</v>
      </c>
      <c r="D751">
        <v>11021224</v>
      </c>
      <c r="E751" t="s">
        <v>131</v>
      </c>
      <c r="F751">
        <v>3</v>
      </c>
      <c r="G751">
        <v>559.11</v>
      </c>
    </row>
    <row r="752" spans="1:7" x14ac:dyDescent="0.25">
      <c r="A752" t="s">
        <v>7</v>
      </c>
      <c r="B752" t="s">
        <v>119</v>
      </c>
      <c r="C752" t="s">
        <v>340</v>
      </c>
      <c r="D752">
        <v>11021231</v>
      </c>
      <c r="E752" t="s">
        <v>120</v>
      </c>
      <c r="F752">
        <v>5</v>
      </c>
      <c r="G752">
        <v>679.76</v>
      </c>
    </row>
    <row r="753" spans="1:7" x14ac:dyDescent="0.25">
      <c r="A753" t="s">
        <v>7</v>
      </c>
      <c r="B753" t="s">
        <v>119</v>
      </c>
      <c r="C753" t="s">
        <v>340</v>
      </c>
      <c r="D753">
        <v>11021232</v>
      </c>
      <c r="E753" t="s">
        <v>132</v>
      </c>
      <c r="F753">
        <v>1</v>
      </c>
      <c r="G753">
        <v>144.08000000000001</v>
      </c>
    </row>
    <row r="754" spans="1:7" x14ac:dyDescent="0.25">
      <c r="A754" t="s">
        <v>7</v>
      </c>
      <c r="B754" t="s">
        <v>119</v>
      </c>
      <c r="C754" t="s">
        <v>340</v>
      </c>
      <c r="D754">
        <v>11021285</v>
      </c>
      <c r="E754" t="s">
        <v>121</v>
      </c>
      <c r="F754">
        <v>4</v>
      </c>
      <c r="G754">
        <v>483.51</v>
      </c>
    </row>
    <row r="755" spans="1:7" x14ac:dyDescent="0.25">
      <c r="A755" t="s">
        <v>7</v>
      </c>
      <c r="B755" t="s">
        <v>119</v>
      </c>
      <c r="C755" t="s">
        <v>340</v>
      </c>
      <c r="D755">
        <v>11022324</v>
      </c>
      <c r="E755" t="s">
        <v>122</v>
      </c>
      <c r="F755">
        <v>4</v>
      </c>
      <c r="G755">
        <v>959.99</v>
      </c>
    </row>
    <row r="756" spans="1:7" x14ac:dyDescent="0.25">
      <c r="A756" t="s">
        <v>7</v>
      </c>
      <c r="B756" t="s">
        <v>119</v>
      </c>
      <c r="C756" t="s">
        <v>340</v>
      </c>
      <c r="D756">
        <v>11022331</v>
      </c>
      <c r="E756" t="s">
        <v>123</v>
      </c>
      <c r="F756">
        <v>2</v>
      </c>
      <c r="G756">
        <v>470.7</v>
      </c>
    </row>
    <row r="757" spans="1:7" x14ac:dyDescent="0.25">
      <c r="A757" t="s">
        <v>7</v>
      </c>
      <c r="B757" t="s">
        <v>119</v>
      </c>
      <c r="C757" t="s">
        <v>340</v>
      </c>
      <c r="D757">
        <v>11022332</v>
      </c>
      <c r="E757" t="s">
        <v>124</v>
      </c>
      <c r="F757">
        <v>4</v>
      </c>
      <c r="G757" s="115">
        <v>1724.08</v>
      </c>
    </row>
    <row r="758" spans="1:7" x14ac:dyDescent="0.25">
      <c r="A758" t="s">
        <v>7</v>
      </c>
      <c r="B758" t="s">
        <v>119</v>
      </c>
      <c r="C758" t="s">
        <v>340</v>
      </c>
      <c r="D758">
        <v>11022385</v>
      </c>
      <c r="E758" t="s">
        <v>125</v>
      </c>
      <c r="F758">
        <v>9</v>
      </c>
      <c r="G758" s="115">
        <v>1841.61</v>
      </c>
    </row>
    <row r="759" spans="1:7" x14ac:dyDescent="0.25">
      <c r="A759" t="s">
        <v>7</v>
      </c>
      <c r="B759" t="s">
        <v>119</v>
      </c>
      <c r="C759" t="s">
        <v>340</v>
      </c>
      <c r="D759">
        <v>11023424</v>
      </c>
      <c r="E759" t="s">
        <v>126</v>
      </c>
      <c r="F759">
        <v>7</v>
      </c>
      <c r="G759" s="115">
        <v>1191.82</v>
      </c>
    </row>
    <row r="760" spans="1:7" x14ac:dyDescent="0.25">
      <c r="A760" t="s">
        <v>7</v>
      </c>
      <c r="B760" t="s">
        <v>119</v>
      </c>
      <c r="C760" t="s">
        <v>340</v>
      </c>
      <c r="D760">
        <v>11023431</v>
      </c>
      <c r="E760" t="s">
        <v>127</v>
      </c>
      <c r="F760">
        <v>4</v>
      </c>
      <c r="G760">
        <v>562.5</v>
      </c>
    </row>
    <row r="761" spans="1:7" x14ac:dyDescent="0.25">
      <c r="A761" t="s">
        <v>7</v>
      </c>
      <c r="B761" t="s">
        <v>119</v>
      </c>
      <c r="C761" t="s">
        <v>340</v>
      </c>
      <c r="D761">
        <v>11023432</v>
      </c>
      <c r="E761" t="s">
        <v>128</v>
      </c>
      <c r="F761">
        <v>2</v>
      </c>
      <c r="G761">
        <v>686.01</v>
      </c>
    </row>
    <row r="762" spans="1:7" x14ac:dyDescent="0.25">
      <c r="A762" t="s">
        <v>7</v>
      </c>
      <c r="B762" t="s">
        <v>119</v>
      </c>
      <c r="C762" t="s">
        <v>340</v>
      </c>
      <c r="D762">
        <v>11023485</v>
      </c>
      <c r="E762" t="s">
        <v>129</v>
      </c>
      <c r="F762">
        <v>12</v>
      </c>
      <c r="G762" s="115">
        <v>1914.65</v>
      </c>
    </row>
    <row r="763" spans="1:7" x14ac:dyDescent="0.25">
      <c r="A763" t="s">
        <v>17</v>
      </c>
      <c r="B763" t="s">
        <v>130</v>
      </c>
      <c r="C763" t="s">
        <v>340</v>
      </c>
      <c r="D763">
        <v>11021224</v>
      </c>
      <c r="E763" t="s">
        <v>131</v>
      </c>
      <c r="F763">
        <v>4</v>
      </c>
      <c r="G763">
        <v>791.64</v>
      </c>
    </row>
    <row r="764" spans="1:7" x14ac:dyDescent="0.25">
      <c r="A764" t="s">
        <v>17</v>
      </c>
      <c r="B764" t="s">
        <v>130</v>
      </c>
      <c r="C764" t="s">
        <v>340</v>
      </c>
      <c r="D764">
        <v>11021231</v>
      </c>
      <c r="E764" t="s">
        <v>120</v>
      </c>
      <c r="F764">
        <v>1</v>
      </c>
      <c r="G764">
        <v>207.02</v>
      </c>
    </row>
    <row r="765" spans="1:7" x14ac:dyDescent="0.25">
      <c r="A765" t="s">
        <v>17</v>
      </c>
      <c r="B765" t="s">
        <v>130</v>
      </c>
      <c r="C765" t="s">
        <v>340</v>
      </c>
      <c r="D765">
        <v>11022324</v>
      </c>
      <c r="E765" t="s">
        <v>122</v>
      </c>
      <c r="F765">
        <v>7</v>
      </c>
      <c r="G765" s="115">
        <v>2028.55</v>
      </c>
    </row>
    <row r="766" spans="1:7" x14ac:dyDescent="0.25">
      <c r="A766" t="s">
        <v>17</v>
      </c>
      <c r="B766" t="s">
        <v>130</v>
      </c>
      <c r="C766" t="s">
        <v>340</v>
      </c>
      <c r="D766">
        <v>11022331</v>
      </c>
      <c r="E766" t="s">
        <v>123</v>
      </c>
      <c r="F766">
        <v>1</v>
      </c>
      <c r="G766">
        <v>302.47000000000003</v>
      </c>
    </row>
    <row r="767" spans="1:7" x14ac:dyDescent="0.25">
      <c r="A767" t="s">
        <v>17</v>
      </c>
      <c r="B767" t="s">
        <v>130</v>
      </c>
      <c r="C767" t="s">
        <v>340</v>
      </c>
      <c r="D767">
        <v>11023424</v>
      </c>
      <c r="E767" t="s">
        <v>126</v>
      </c>
      <c r="F767">
        <v>36</v>
      </c>
      <c r="G767" s="115">
        <v>7516.27</v>
      </c>
    </row>
    <row r="768" spans="1:7" x14ac:dyDescent="0.25">
      <c r="A768" t="s">
        <v>17</v>
      </c>
      <c r="B768" t="s">
        <v>130</v>
      </c>
      <c r="C768" t="s">
        <v>340</v>
      </c>
      <c r="D768">
        <v>11023431</v>
      </c>
      <c r="E768" t="s">
        <v>127</v>
      </c>
      <c r="F768">
        <v>2</v>
      </c>
      <c r="G768">
        <v>373.34</v>
      </c>
    </row>
    <row r="769" spans="1:7" x14ac:dyDescent="0.25">
      <c r="A769" t="s">
        <v>19</v>
      </c>
      <c r="B769" t="s">
        <v>130</v>
      </c>
      <c r="C769" t="s">
        <v>340</v>
      </c>
      <c r="D769">
        <v>11021231</v>
      </c>
      <c r="E769" t="s">
        <v>120</v>
      </c>
      <c r="F769">
        <v>6</v>
      </c>
      <c r="G769" s="115">
        <v>1280.6600000000001</v>
      </c>
    </row>
    <row r="770" spans="1:7" x14ac:dyDescent="0.25">
      <c r="A770" t="s">
        <v>19</v>
      </c>
      <c r="B770" t="s">
        <v>130</v>
      </c>
      <c r="C770" t="s">
        <v>340</v>
      </c>
      <c r="D770">
        <v>11021232</v>
      </c>
      <c r="E770" t="s">
        <v>132</v>
      </c>
      <c r="F770">
        <v>1</v>
      </c>
      <c r="G770">
        <v>337.82</v>
      </c>
    </row>
    <row r="771" spans="1:7" x14ac:dyDescent="0.25">
      <c r="A771" t="s">
        <v>19</v>
      </c>
      <c r="B771" t="s">
        <v>130</v>
      </c>
      <c r="C771" t="s">
        <v>340</v>
      </c>
      <c r="D771">
        <v>11021284</v>
      </c>
      <c r="E771" t="s">
        <v>141</v>
      </c>
      <c r="F771">
        <v>1</v>
      </c>
      <c r="G771">
        <v>343.97</v>
      </c>
    </row>
    <row r="772" spans="1:7" x14ac:dyDescent="0.25">
      <c r="A772" t="s">
        <v>19</v>
      </c>
      <c r="B772" t="s">
        <v>130</v>
      </c>
      <c r="C772" t="s">
        <v>340</v>
      </c>
      <c r="D772">
        <v>11021285</v>
      </c>
      <c r="E772" t="s">
        <v>121</v>
      </c>
      <c r="F772">
        <v>5</v>
      </c>
      <c r="G772">
        <v>956.99</v>
      </c>
    </row>
    <row r="773" spans="1:7" x14ac:dyDescent="0.25">
      <c r="A773" t="s">
        <v>19</v>
      </c>
      <c r="B773" t="s">
        <v>130</v>
      </c>
      <c r="C773" t="s">
        <v>340</v>
      </c>
      <c r="D773">
        <v>11022324</v>
      </c>
      <c r="E773" t="s">
        <v>122</v>
      </c>
      <c r="F773">
        <v>2</v>
      </c>
      <c r="G773">
        <v>618.47</v>
      </c>
    </row>
    <row r="774" spans="1:7" x14ac:dyDescent="0.25">
      <c r="A774" t="s">
        <v>19</v>
      </c>
      <c r="B774" t="s">
        <v>130</v>
      </c>
      <c r="C774" t="s">
        <v>340</v>
      </c>
      <c r="D774">
        <v>11024524</v>
      </c>
      <c r="E774" t="s">
        <v>150</v>
      </c>
      <c r="F774">
        <v>2</v>
      </c>
      <c r="G774">
        <v>574.14</v>
      </c>
    </row>
    <row r="775" spans="1:7" x14ac:dyDescent="0.25">
      <c r="A775" t="s">
        <v>27</v>
      </c>
      <c r="B775" t="s">
        <v>104</v>
      </c>
      <c r="C775" t="s">
        <v>340</v>
      </c>
      <c r="D775">
        <v>11021224</v>
      </c>
      <c r="E775" t="s">
        <v>131</v>
      </c>
      <c r="F775">
        <v>57</v>
      </c>
      <c r="G775" s="115">
        <v>9024.7900000000009</v>
      </c>
    </row>
    <row r="776" spans="1:7" x14ac:dyDescent="0.25">
      <c r="A776" t="s">
        <v>27</v>
      </c>
      <c r="B776" t="s">
        <v>104</v>
      </c>
      <c r="C776" t="s">
        <v>340</v>
      </c>
      <c r="D776">
        <v>11021225</v>
      </c>
      <c r="E776" t="s">
        <v>133</v>
      </c>
      <c r="F776">
        <v>7</v>
      </c>
      <c r="G776" s="115">
        <v>6375.68</v>
      </c>
    </row>
    <row r="777" spans="1:7" x14ac:dyDescent="0.25">
      <c r="A777" t="s">
        <v>27</v>
      </c>
      <c r="B777" t="s">
        <v>104</v>
      </c>
      <c r="C777" t="s">
        <v>340</v>
      </c>
      <c r="D777">
        <v>11021228</v>
      </c>
      <c r="E777" t="s">
        <v>135</v>
      </c>
      <c r="F777">
        <v>6</v>
      </c>
      <c r="G777" s="115">
        <v>10664.57</v>
      </c>
    </row>
    <row r="778" spans="1:7" x14ac:dyDescent="0.25">
      <c r="A778" t="s">
        <v>27</v>
      </c>
      <c r="B778" t="s">
        <v>104</v>
      </c>
      <c r="C778" t="s">
        <v>340</v>
      </c>
      <c r="D778">
        <v>11021229</v>
      </c>
      <c r="E778" t="s">
        <v>136</v>
      </c>
      <c r="F778">
        <v>3</v>
      </c>
      <c r="G778" s="115">
        <v>1376.08</v>
      </c>
    </row>
    <row r="779" spans="1:7" x14ac:dyDescent="0.25">
      <c r="A779" t="s">
        <v>27</v>
      </c>
      <c r="B779" t="s">
        <v>104</v>
      </c>
      <c r="C779" t="s">
        <v>340</v>
      </c>
      <c r="D779">
        <v>11021231</v>
      </c>
      <c r="E779" t="s">
        <v>120</v>
      </c>
      <c r="F779">
        <v>26</v>
      </c>
      <c r="G779" s="115">
        <v>6417.01</v>
      </c>
    </row>
    <row r="780" spans="1:7" x14ac:dyDescent="0.25">
      <c r="A780" t="s">
        <v>27</v>
      </c>
      <c r="B780" t="s">
        <v>104</v>
      </c>
      <c r="C780" t="s">
        <v>340</v>
      </c>
      <c r="D780">
        <v>11021232</v>
      </c>
      <c r="E780" t="s">
        <v>132</v>
      </c>
      <c r="F780">
        <v>8</v>
      </c>
      <c r="G780" s="115">
        <v>3588.37</v>
      </c>
    </row>
    <row r="781" spans="1:7" x14ac:dyDescent="0.25">
      <c r="A781" t="s">
        <v>27</v>
      </c>
      <c r="B781" t="s">
        <v>104</v>
      </c>
      <c r="C781" t="s">
        <v>340</v>
      </c>
      <c r="D781">
        <v>11021251</v>
      </c>
      <c r="E781" t="s">
        <v>138</v>
      </c>
      <c r="F781">
        <v>22</v>
      </c>
      <c r="G781" s="115">
        <v>23492.1</v>
      </c>
    </row>
    <row r="782" spans="1:7" x14ac:dyDescent="0.25">
      <c r="A782" t="s">
        <v>27</v>
      </c>
      <c r="B782" t="s">
        <v>104</v>
      </c>
      <c r="C782" t="s">
        <v>340</v>
      </c>
      <c r="D782">
        <v>11021253</v>
      </c>
      <c r="E782" t="s">
        <v>178</v>
      </c>
      <c r="F782">
        <v>2</v>
      </c>
      <c r="G782" s="115">
        <v>5088</v>
      </c>
    </row>
    <row r="783" spans="1:7" x14ac:dyDescent="0.25">
      <c r="A783" t="s">
        <v>27</v>
      </c>
      <c r="B783" t="s">
        <v>104</v>
      </c>
      <c r="C783" t="s">
        <v>340</v>
      </c>
      <c r="D783">
        <v>11021254</v>
      </c>
      <c r="E783" t="s">
        <v>179</v>
      </c>
      <c r="F783">
        <v>1</v>
      </c>
      <c r="G783" s="115">
        <v>1319.24</v>
      </c>
    </row>
    <row r="784" spans="1:7" x14ac:dyDescent="0.25">
      <c r="A784" t="s">
        <v>27</v>
      </c>
      <c r="B784" t="s">
        <v>104</v>
      </c>
      <c r="C784" t="s">
        <v>340</v>
      </c>
      <c r="D784">
        <v>11021266</v>
      </c>
      <c r="E784" t="s">
        <v>139</v>
      </c>
      <c r="F784">
        <v>7</v>
      </c>
      <c r="G784" s="115">
        <v>1661.04</v>
      </c>
    </row>
    <row r="785" spans="1:7" x14ac:dyDescent="0.25">
      <c r="A785" t="s">
        <v>27</v>
      </c>
      <c r="B785" t="s">
        <v>104</v>
      </c>
      <c r="C785" t="s">
        <v>340</v>
      </c>
      <c r="D785">
        <v>11021267</v>
      </c>
      <c r="E785" t="s">
        <v>140</v>
      </c>
      <c r="F785">
        <v>1</v>
      </c>
      <c r="G785">
        <v>960</v>
      </c>
    </row>
    <row r="786" spans="1:7" x14ac:dyDescent="0.25">
      <c r="A786" t="s">
        <v>27</v>
      </c>
      <c r="B786" t="s">
        <v>104</v>
      </c>
      <c r="C786" t="s">
        <v>340</v>
      </c>
      <c r="D786">
        <v>11021284</v>
      </c>
      <c r="E786" t="s">
        <v>141</v>
      </c>
      <c r="F786">
        <v>3</v>
      </c>
      <c r="G786">
        <v>767.51</v>
      </c>
    </row>
    <row r="787" spans="1:7" x14ac:dyDescent="0.25">
      <c r="A787" t="s">
        <v>27</v>
      </c>
      <c r="B787" t="s">
        <v>104</v>
      </c>
      <c r="C787" t="s">
        <v>340</v>
      </c>
      <c r="D787">
        <v>11021285</v>
      </c>
      <c r="E787" t="s">
        <v>121</v>
      </c>
      <c r="F787">
        <v>4</v>
      </c>
      <c r="G787">
        <v>483.59</v>
      </c>
    </row>
    <row r="788" spans="1:7" x14ac:dyDescent="0.25">
      <c r="A788" t="s">
        <v>27</v>
      </c>
      <c r="B788" t="s">
        <v>104</v>
      </c>
      <c r="C788" t="s">
        <v>340</v>
      </c>
      <c r="D788">
        <v>11022324</v>
      </c>
      <c r="E788" t="s">
        <v>122</v>
      </c>
      <c r="F788">
        <v>20</v>
      </c>
      <c r="G788" s="115">
        <v>4350.32</v>
      </c>
    </row>
    <row r="789" spans="1:7" x14ac:dyDescent="0.25">
      <c r="A789" t="s">
        <v>27</v>
      </c>
      <c r="B789" t="s">
        <v>104</v>
      </c>
      <c r="C789" t="s">
        <v>340</v>
      </c>
      <c r="D789">
        <v>11022325</v>
      </c>
      <c r="E789" t="s">
        <v>180</v>
      </c>
      <c r="F789">
        <v>1</v>
      </c>
      <c r="G789">
        <v>928.56</v>
      </c>
    </row>
    <row r="790" spans="1:7" x14ac:dyDescent="0.25">
      <c r="A790" t="s">
        <v>27</v>
      </c>
      <c r="B790" t="s">
        <v>104</v>
      </c>
      <c r="C790" t="s">
        <v>340</v>
      </c>
      <c r="D790">
        <v>11022326</v>
      </c>
      <c r="E790" t="s">
        <v>172</v>
      </c>
      <c r="F790">
        <v>3</v>
      </c>
      <c r="G790" s="115">
        <v>2510.12</v>
      </c>
    </row>
    <row r="791" spans="1:7" x14ac:dyDescent="0.25">
      <c r="A791" t="s">
        <v>27</v>
      </c>
      <c r="B791" t="s">
        <v>104</v>
      </c>
      <c r="C791" t="s">
        <v>340</v>
      </c>
      <c r="D791">
        <v>11022327</v>
      </c>
      <c r="E791" t="s">
        <v>173</v>
      </c>
      <c r="F791">
        <v>2</v>
      </c>
      <c r="G791" s="115">
        <v>2400</v>
      </c>
    </row>
    <row r="792" spans="1:7" x14ac:dyDescent="0.25">
      <c r="A792" t="s">
        <v>27</v>
      </c>
      <c r="B792" t="s">
        <v>104</v>
      </c>
      <c r="C792" t="s">
        <v>340</v>
      </c>
      <c r="D792">
        <v>11022328</v>
      </c>
      <c r="E792" t="s">
        <v>165</v>
      </c>
      <c r="F792">
        <v>1</v>
      </c>
      <c r="G792" s="115">
        <v>1030.8599999999999</v>
      </c>
    </row>
    <row r="793" spans="1:7" x14ac:dyDescent="0.25">
      <c r="A793" t="s">
        <v>27</v>
      </c>
      <c r="B793" t="s">
        <v>104</v>
      </c>
      <c r="C793" t="s">
        <v>340</v>
      </c>
      <c r="D793">
        <v>11022331</v>
      </c>
      <c r="E793" t="s">
        <v>123</v>
      </c>
      <c r="F793">
        <v>11</v>
      </c>
      <c r="G793" s="115">
        <v>2975.19</v>
      </c>
    </row>
    <row r="794" spans="1:7" x14ac:dyDescent="0.25">
      <c r="A794" t="s">
        <v>27</v>
      </c>
      <c r="B794" t="s">
        <v>104</v>
      </c>
      <c r="C794" t="s">
        <v>340</v>
      </c>
      <c r="D794">
        <v>11022332</v>
      </c>
      <c r="E794" t="s">
        <v>124</v>
      </c>
      <c r="F794">
        <v>7</v>
      </c>
      <c r="G794" s="115">
        <v>3153.35</v>
      </c>
    </row>
    <row r="795" spans="1:7" x14ac:dyDescent="0.25">
      <c r="A795" t="s">
        <v>27</v>
      </c>
      <c r="B795" t="s">
        <v>104</v>
      </c>
      <c r="C795" t="s">
        <v>340</v>
      </c>
      <c r="D795">
        <v>11022351</v>
      </c>
      <c r="E795" t="s">
        <v>142</v>
      </c>
      <c r="F795">
        <v>24</v>
      </c>
      <c r="G795" s="115">
        <v>35664.97</v>
      </c>
    </row>
    <row r="796" spans="1:7" x14ac:dyDescent="0.25">
      <c r="A796" t="s">
        <v>27</v>
      </c>
      <c r="B796" t="s">
        <v>104</v>
      </c>
      <c r="C796" t="s">
        <v>340</v>
      </c>
      <c r="D796">
        <v>11022366</v>
      </c>
      <c r="E796" t="s">
        <v>144</v>
      </c>
      <c r="F796">
        <v>2</v>
      </c>
      <c r="G796">
        <v>495.02</v>
      </c>
    </row>
    <row r="797" spans="1:7" x14ac:dyDescent="0.25">
      <c r="A797" t="s">
        <v>27</v>
      </c>
      <c r="B797" t="s">
        <v>104</v>
      </c>
      <c r="C797" t="s">
        <v>340</v>
      </c>
      <c r="D797">
        <v>11022373</v>
      </c>
      <c r="E797" t="s">
        <v>333</v>
      </c>
      <c r="F797">
        <v>1</v>
      </c>
      <c r="G797">
        <v>579.83000000000004</v>
      </c>
    </row>
    <row r="798" spans="1:7" x14ac:dyDescent="0.25">
      <c r="A798" t="s">
        <v>27</v>
      </c>
      <c r="B798" t="s">
        <v>104</v>
      </c>
      <c r="C798" t="s">
        <v>340</v>
      </c>
      <c r="D798">
        <v>11023424</v>
      </c>
      <c r="E798" t="s">
        <v>126</v>
      </c>
      <c r="F798">
        <v>33</v>
      </c>
      <c r="G798" s="115">
        <v>5315.39</v>
      </c>
    </row>
    <row r="799" spans="1:7" x14ac:dyDescent="0.25">
      <c r="A799" t="s">
        <v>27</v>
      </c>
      <c r="B799" t="s">
        <v>104</v>
      </c>
      <c r="C799" t="s">
        <v>340</v>
      </c>
      <c r="D799">
        <v>11023425</v>
      </c>
      <c r="E799" t="s">
        <v>189</v>
      </c>
      <c r="F799">
        <v>1</v>
      </c>
      <c r="G799" s="115">
        <v>1007.49</v>
      </c>
    </row>
    <row r="800" spans="1:7" x14ac:dyDescent="0.25">
      <c r="A800" t="s">
        <v>27</v>
      </c>
      <c r="B800" t="s">
        <v>104</v>
      </c>
      <c r="C800" t="s">
        <v>340</v>
      </c>
      <c r="D800">
        <v>11023428</v>
      </c>
      <c r="E800" t="s">
        <v>166</v>
      </c>
      <c r="F800">
        <v>1</v>
      </c>
      <c r="G800">
        <v>481.4</v>
      </c>
    </row>
    <row r="801" spans="1:7" x14ac:dyDescent="0.25">
      <c r="A801" t="s">
        <v>27</v>
      </c>
      <c r="B801" t="s">
        <v>104</v>
      </c>
      <c r="C801" t="s">
        <v>340</v>
      </c>
      <c r="D801">
        <v>11023431</v>
      </c>
      <c r="E801" t="s">
        <v>127</v>
      </c>
      <c r="F801">
        <v>20</v>
      </c>
      <c r="G801" s="115">
        <v>3429.18</v>
      </c>
    </row>
    <row r="802" spans="1:7" x14ac:dyDescent="0.25">
      <c r="A802" t="s">
        <v>27</v>
      </c>
      <c r="B802" t="s">
        <v>104</v>
      </c>
      <c r="C802" t="s">
        <v>340</v>
      </c>
      <c r="D802">
        <v>11023432</v>
      </c>
      <c r="E802" t="s">
        <v>128</v>
      </c>
      <c r="F802">
        <v>8</v>
      </c>
      <c r="G802" s="115">
        <v>1630.32</v>
      </c>
    </row>
    <row r="803" spans="1:7" x14ac:dyDescent="0.25">
      <c r="A803" t="s">
        <v>27</v>
      </c>
      <c r="B803" t="s">
        <v>104</v>
      </c>
      <c r="C803" t="s">
        <v>340</v>
      </c>
      <c r="D803">
        <v>11023451</v>
      </c>
      <c r="E803" t="s">
        <v>148</v>
      </c>
      <c r="F803">
        <v>14</v>
      </c>
      <c r="G803" s="115">
        <v>15724.3</v>
      </c>
    </row>
    <row r="804" spans="1:7" x14ac:dyDescent="0.25">
      <c r="A804" t="s">
        <v>27</v>
      </c>
      <c r="B804" t="s">
        <v>104</v>
      </c>
      <c r="C804" t="s">
        <v>340</v>
      </c>
      <c r="D804">
        <v>11023453</v>
      </c>
      <c r="E804" t="s">
        <v>339</v>
      </c>
      <c r="F804">
        <v>1</v>
      </c>
      <c r="G804">
        <v>411.97</v>
      </c>
    </row>
    <row r="805" spans="1:7" x14ac:dyDescent="0.25">
      <c r="A805" t="s">
        <v>27</v>
      </c>
      <c r="B805" t="s">
        <v>104</v>
      </c>
      <c r="C805" t="s">
        <v>340</v>
      </c>
      <c r="D805">
        <v>11023466</v>
      </c>
      <c r="E805" t="s">
        <v>149</v>
      </c>
      <c r="F805">
        <v>7</v>
      </c>
      <c r="G805" s="115">
        <v>1519.69</v>
      </c>
    </row>
    <row r="806" spans="1:7" x14ac:dyDescent="0.25">
      <c r="A806" t="s">
        <v>27</v>
      </c>
      <c r="B806" t="s">
        <v>104</v>
      </c>
      <c r="C806" t="s">
        <v>340</v>
      </c>
      <c r="D806">
        <v>11023467</v>
      </c>
      <c r="E806" t="s">
        <v>195</v>
      </c>
      <c r="F806">
        <v>1</v>
      </c>
      <c r="G806">
        <v>369.14</v>
      </c>
    </row>
    <row r="807" spans="1:7" x14ac:dyDescent="0.25">
      <c r="A807" t="s">
        <v>27</v>
      </c>
      <c r="B807" t="s">
        <v>104</v>
      </c>
      <c r="C807" t="s">
        <v>340</v>
      </c>
      <c r="D807">
        <v>11023484</v>
      </c>
      <c r="E807" t="s">
        <v>175</v>
      </c>
      <c r="F807">
        <v>1</v>
      </c>
      <c r="G807">
        <v>382.4</v>
      </c>
    </row>
    <row r="808" spans="1:7" x14ac:dyDescent="0.25">
      <c r="A808" t="s">
        <v>27</v>
      </c>
      <c r="B808" t="s">
        <v>104</v>
      </c>
      <c r="C808" t="s">
        <v>340</v>
      </c>
      <c r="D808">
        <v>11024524</v>
      </c>
      <c r="E808" t="s">
        <v>150</v>
      </c>
      <c r="F808">
        <v>10</v>
      </c>
      <c r="G808" s="115">
        <v>2152.4699999999998</v>
      </c>
    </row>
    <row r="809" spans="1:7" x14ac:dyDescent="0.25">
      <c r="A809" t="s">
        <v>27</v>
      </c>
      <c r="B809" t="s">
        <v>104</v>
      </c>
      <c r="C809" t="s">
        <v>340</v>
      </c>
      <c r="D809">
        <v>11024527</v>
      </c>
      <c r="E809" t="s">
        <v>151</v>
      </c>
      <c r="F809">
        <v>1</v>
      </c>
      <c r="G809" s="115">
        <v>1080</v>
      </c>
    </row>
    <row r="810" spans="1:7" x14ac:dyDescent="0.25">
      <c r="A810" t="s">
        <v>27</v>
      </c>
      <c r="B810" t="s">
        <v>104</v>
      </c>
      <c r="C810" t="s">
        <v>340</v>
      </c>
      <c r="D810">
        <v>11024532</v>
      </c>
      <c r="E810" t="s">
        <v>167</v>
      </c>
      <c r="F810">
        <v>1</v>
      </c>
      <c r="G810">
        <v>486.82</v>
      </c>
    </row>
    <row r="811" spans="1:7" x14ac:dyDescent="0.25">
      <c r="A811" t="s">
        <v>27</v>
      </c>
      <c r="B811" t="s">
        <v>104</v>
      </c>
      <c r="C811" t="s">
        <v>340</v>
      </c>
      <c r="D811">
        <v>11024536</v>
      </c>
      <c r="E811" t="s">
        <v>161</v>
      </c>
      <c r="F811">
        <v>1</v>
      </c>
      <c r="G811" s="115">
        <v>2755.28</v>
      </c>
    </row>
    <row r="812" spans="1:7" x14ac:dyDescent="0.25">
      <c r="A812" t="s">
        <v>27</v>
      </c>
      <c r="B812" t="s">
        <v>104</v>
      </c>
      <c r="C812" t="s">
        <v>340</v>
      </c>
      <c r="D812">
        <v>11024551</v>
      </c>
      <c r="E812" t="s">
        <v>152</v>
      </c>
      <c r="F812">
        <v>9</v>
      </c>
      <c r="G812" s="115">
        <v>11435.02</v>
      </c>
    </row>
    <row r="813" spans="1:7" x14ac:dyDescent="0.25">
      <c r="A813" t="s">
        <v>27</v>
      </c>
      <c r="B813" t="s">
        <v>104</v>
      </c>
      <c r="C813" t="s">
        <v>340</v>
      </c>
      <c r="D813">
        <v>11024584</v>
      </c>
      <c r="E813" t="s">
        <v>153</v>
      </c>
      <c r="F813">
        <v>1</v>
      </c>
      <c r="G813">
        <v>600.95000000000005</v>
      </c>
    </row>
    <row r="814" spans="1:7" x14ac:dyDescent="0.25">
      <c r="A814" t="s">
        <v>308</v>
      </c>
      <c r="B814" t="s">
        <v>104</v>
      </c>
      <c r="C814" t="s">
        <v>340</v>
      </c>
      <c r="D814">
        <v>11021244</v>
      </c>
      <c r="E814" t="s">
        <v>154</v>
      </c>
      <c r="F814">
        <v>11</v>
      </c>
      <c r="G814" s="115">
        <v>8401.35</v>
      </c>
    </row>
    <row r="815" spans="1:7" x14ac:dyDescent="0.25">
      <c r="A815" t="s">
        <v>308</v>
      </c>
      <c r="B815" t="s">
        <v>104</v>
      </c>
      <c r="C815" t="s">
        <v>340</v>
      </c>
      <c r="D815">
        <v>11022344</v>
      </c>
      <c r="E815" t="s">
        <v>155</v>
      </c>
      <c r="F815">
        <v>1</v>
      </c>
      <c r="G815">
        <v>975.36</v>
      </c>
    </row>
    <row r="816" spans="1:7" x14ac:dyDescent="0.25">
      <c r="A816" t="s">
        <v>308</v>
      </c>
      <c r="B816" t="s">
        <v>104</v>
      </c>
      <c r="C816" t="s">
        <v>340</v>
      </c>
      <c r="D816">
        <v>11023444</v>
      </c>
      <c r="E816" t="s">
        <v>156</v>
      </c>
      <c r="F816">
        <v>8</v>
      </c>
      <c r="G816" s="115">
        <v>6543.04</v>
      </c>
    </row>
    <row r="817" spans="1:7" x14ac:dyDescent="0.25">
      <c r="A817" t="s">
        <v>308</v>
      </c>
      <c r="B817" t="s">
        <v>104</v>
      </c>
      <c r="C817" t="s">
        <v>340</v>
      </c>
      <c r="D817">
        <v>11024544</v>
      </c>
      <c r="E817" t="s">
        <v>157</v>
      </c>
      <c r="F817">
        <v>2</v>
      </c>
      <c r="G817" s="115">
        <v>1285.42</v>
      </c>
    </row>
    <row r="818" spans="1:7" x14ac:dyDescent="0.25">
      <c r="A818" t="s">
        <v>57</v>
      </c>
      <c r="B818" t="s">
        <v>119</v>
      </c>
      <c r="C818" t="s">
        <v>340</v>
      </c>
      <c r="D818">
        <v>11021224</v>
      </c>
      <c r="E818" t="s">
        <v>131</v>
      </c>
      <c r="F818">
        <v>1</v>
      </c>
      <c r="G818">
        <v>201.02</v>
      </c>
    </row>
    <row r="819" spans="1:7" x14ac:dyDescent="0.25">
      <c r="A819" t="s">
        <v>57</v>
      </c>
      <c r="B819" t="s">
        <v>119</v>
      </c>
      <c r="C819" t="s">
        <v>340</v>
      </c>
      <c r="D819">
        <v>11021266</v>
      </c>
      <c r="E819" t="s">
        <v>139</v>
      </c>
      <c r="F819">
        <v>1</v>
      </c>
      <c r="G819">
        <v>406.4</v>
      </c>
    </row>
    <row r="820" spans="1:7" x14ac:dyDescent="0.25">
      <c r="A820" t="s">
        <v>57</v>
      </c>
      <c r="B820" t="s">
        <v>119</v>
      </c>
      <c r="C820" t="s">
        <v>340</v>
      </c>
      <c r="D820">
        <v>11022328</v>
      </c>
      <c r="E820" t="s">
        <v>165</v>
      </c>
      <c r="F820">
        <v>1</v>
      </c>
      <c r="G820" s="115">
        <v>1754.9</v>
      </c>
    </row>
    <row r="821" spans="1:7" x14ac:dyDescent="0.25">
      <c r="A821" t="s">
        <v>57</v>
      </c>
      <c r="B821" t="s">
        <v>119</v>
      </c>
      <c r="C821" t="s">
        <v>340</v>
      </c>
      <c r="D821">
        <v>11022332</v>
      </c>
      <c r="E821" t="s">
        <v>124</v>
      </c>
      <c r="F821">
        <v>2</v>
      </c>
      <c r="G821" s="115">
        <v>1298.44</v>
      </c>
    </row>
    <row r="822" spans="1:7" x14ac:dyDescent="0.25">
      <c r="A822" t="s">
        <v>57</v>
      </c>
      <c r="B822" t="s">
        <v>119</v>
      </c>
      <c r="C822" t="s">
        <v>340</v>
      </c>
      <c r="D822">
        <v>11022351</v>
      </c>
      <c r="E822" t="s">
        <v>142</v>
      </c>
      <c r="F822">
        <v>1</v>
      </c>
      <c r="G822" s="115">
        <v>1934.53</v>
      </c>
    </row>
    <row r="823" spans="1:7" x14ac:dyDescent="0.25">
      <c r="A823" t="s">
        <v>57</v>
      </c>
      <c r="B823" t="s">
        <v>119</v>
      </c>
      <c r="C823" t="s">
        <v>340</v>
      </c>
      <c r="D823">
        <v>11022351</v>
      </c>
      <c r="E823" t="s">
        <v>142</v>
      </c>
      <c r="F823">
        <v>1</v>
      </c>
      <c r="G823" s="115">
        <v>1820.83</v>
      </c>
    </row>
    <row r="824" spans="1:7" x14ac:dyDescent="0.25">
      <c r="A824" t="s">
        <v>57</v>
      </c>
      <c r="B824" t="s">
        <v>119</v>
      </c>
      <c r="C824" t="s">
        <v>340</v>
      </c>
      <c r="D824">
        <v>11023424</v>
      </c>
      <c r="E824" t="s">
        <v>126</v>
      </c>
      <c r="F824">
        <v>1</v>
      </c>
      <c r="G824">
        <v>252.67</v>
      </c>
    </row>
    <row r="825" spans="1:7" x14ac:dyDescent="0.25">
      <c r="A825" t="s">
        <v>57</v>
      </c>
      <c r="B825" t="s">
        <v>119</v>
      </c>
      <c r="C825" t="s">
        <v>340</v>
      </c>
      <c r="D825">
        <v>11023484</v>
      </c>
      <c r="E825" t="s">
        <v>175</v>
      </c>
      <c r="F825">
        <v>1</v>
      </c>
      <c r="G825">
        <v>512.96</v>
      </c>
    </row>
    <row r="826" spans="1:7" x14ac:dyDescent="0.25">
      <c r="A826" t="s">
        <v>311</v>
      </c>
      <c r="B826" t="s">
        <v>104</v>
      </c>
      <c r="C826" t="s">
        <v>340</v>
      </c>
      <c r="D826">
        <v>11021232</v>
      </c>
      <c r="E826" t="s">
        <v>132</v>
      </c>
      <c r="F826">
        <v>8</v>
      </c>
      <c r="G826" s="115">
        <v>4751.5600000000004</v>
      </c>
    </row>
    <row r="827" spans="1:7" x14ac:dyDescent="0.25">
      <c r="A827" t="s">
        <v>311</v>
      </c>
      <c r="B827" t="s">
        <v>104</v>
      </c>
      <c r="C827" t="s">
        <v>340</v>
      </c>
      <c r="D827">
        <v>11021236</v>
      </c>
      <c r="E827" t="s">
        <v>158</v>
      </c>
      <c r="F827">
        <v>4</v>
      </c>
      <c r="G827" s="115">
        <v>10824.29</v>
      </c>
    </row>
    <row r="828" spans="1:7" x14ac:dyDescent="0.25">
      <c r="A828" t="s">
        <v>311</v>
      </c>
      <c r="B828" t="s">
        <v>104</v>
      </c>
      <c r="C828" t="s">
        <v>340</v>
      </c>
      <c r="D828">
        <v>11021237</v>
      </c>
      <c r="E828" t="s">
        <v>159</v>
      </c>
      <c r="F828">
        <v>6</v>
      </c>
      <c r="G828" s="115">
        <v>9373.85</v>
      </c>
    </row>
    <row r="829" spans="1:7" x14ac:dyDescent="0.25">
      <c r="A829" t="s">
        <v>311</v>
      </c>
      <c r="B829" t="s">
        <v>104</v>
      </c>
      <c r="C829" t="s">
        <v>340</v>
      </c>
      <c r="D829">
        <v>11021242</v>
      </c>
      <c r="E829" t="s">
        <v>160</v>
      </c>
      <c r="F829">
        <v>2</v>
      </c>
      <c r="G829" s="115">
        <v>1974.99</v>
      </c>
    </row>
    <row r="830" spans="1:7" x14ac:dyDescent="0.25">
      <c r="A830" t="s">
        <v>311</v>
      </c>
      <c r="B830" t="s">
        <v>104</v>
      </c>
      <c r="C830" t="s">
        <v>340</v>
      </c>
      <c r="D830">
        <v>11021267</v>
      </c>
      <c r="E830" t="s">
        <v>140</v>
      </c>
      <c r="F830">
        <v>5</v>
      </c>
      <c r="G830" s="115">
        <v>4702.47</v>
      </c>
    </row>
    <row r="831" spans="1:7" x14ac:dyDescent="0.25">
      <c r="A831" t="s">
        <v>311</v>
      </c>
      <c r="B831" t="s">
        <v>104</v>
      </c>
      <c r="C831" t="s">
        <v>340</v>
      </c>
      <c r="D831">
        <v>11021284</v>
      </c>
      <c r="E831" t="s">
        <v>141</v>
      </c>
      <c r="F831">
        <v>1</v>
      </c>
      <c r="G831">
        <v>623.02</v>
      </c>
    </row>
    <row r="832" spans="1:7" x14ac:dyDescent="0.25">
      <c r="A832" t="s">
        <v>311</v>
      </c>
      <c r="B832" t="s">
        <v>104</v>
      </c>
      <c r="C832" t="s">
        <v>340</v>
      </c>
      <c r="D832">
        <v>11022332</v>
      </c>
      <c r="E832" t="s">
        <v>124</v>
      </c>
      <c r="F832">
        <v>1</v>
      </c>
      <c r="G832">
        <v>460.9</v>
      </c>
    </row>
    <row r="833" spans="1:7" x14ac:dyDescent="0.25">
      <c r="A833" t="s">
        <v>311</v>
      </c>
      <c r="B833" t="s">
        <v>104</v>
      </c>
      <c r="C833" t="s">
        <v>340</v>
      </c>
      <c r="D833">
        <v>11022336</v>
      </c>
      <c r="E833" t="s">
        <v>182</v>
      </c>
      <c r="F833">
        <v>4</v>
      </c>
      <c r="G833" s="115">
        <v>12270.68</v>
      </c>
    </row>
    <row r="834" spans="1:7" x14ac:dyDescent="0.25">
      <c r="A834" t="s">
        <v>311</v>
      </c>
      <c r="B834" t="s">
        <v>104</v>
      </c>
      <c r="C834" t="s">
        <v>340</v>
      </c>
      <c r="D834">
        <v>11022342</v>
      </c>
      <c r="E834" t="s">
        <v>315</v>
      </c>
      <c r="F834">
        <v>1</v>
      </c>
      <c r="G834" s="115">
        <v>3024.78</v>
      </c>
    </row>
    <row r="835" spans="1:7" x14ac:dyDescent="0.25">
      <c r="A835" t="s">
        <v>311</v>
      </c>
      <c r="B835" t="s">
        <v>104</v>
      </c>
      <c r="C835" t="s">
        <v>340</v>
      </c>
      <c r="D835">
        <v>11022367</v>
      </c>
      <c r="E835" t="s">
        <v>145</v>
      </c>
      <c r="F835">
        <v>3</v>
      </c>
      <c r="G835" s="115">
        <v>3074.26</v>
      </c>
    </row>
    <row r="836" spans="1:7" x14ac:dyDescent="0.25">
      <c r="A836" t="s">
        <v>311</v>
      </c>
      <c r="B836" t="s">
        <v>104</v>
      </c>
      <c r="C836" t="s">
        <v>340</v>
      </c>
      <c r="D836">
        <v>11023467</v>
      </c>
      <c r="E836" t="s">
        <v>195</v>
      </c>
      <c r="F836">
        <v>1</v>
      </c>
      <c r="G836">
        <v>668.32</v>
      </c>
    </row>
    <row r="837" spans="1:7" x14ac:dyDescent="0.25">
      <c r="A837" t="s">
        <v>311</v>
      </c>
      <c r="B837" t="s">
        <v>104</v>
      </c>
      <c r="C837" t="s">
        <v>340</v>
      </c>
      <c r="D837">
        <v>11024532</v>
      </c>
      <c r="E837" t="s">
        <v>167</v>
      </c>
      <c r="F837">
        <v>2</v>
      </c>
      <c r="G837" s="115">
        <v>1365.07</v>
      </c>
    </row>
    <row r="838" spans="1:7" x14ac:dyDescent="0.25">
      <c r="A838" t="s">
        <v>311</v>
      </c>
      <c r="B838" t="s">
        <v>104</v>
      </c>
      <c r="C838" t="s">
        <v>340</v>
      </c>
      <c r="D838">
        <v>11024536</v>
      </c>
      <c r="E838" t="s">
        <v>161</v>
      </c>
      <c r="F838">
        <v>1</v>
      </c>
      <c r="G838" s="115">
        <v>2614.1999999999998</v>
      </c>
    </row>
    <row r="839" spans="1:7" x14ac:dyDescent="0.25">
      <c r="A839" t="s">
        <v>311</v>
      </c>
      <c r="B839" t="s">
        <v>104</v>
      </c>
      <c r="C839" t="s">
        <v>340</v>
      </c>
      <c r="D839">
        <v>11024537</v>
      </c>
      <c r="E839" t="s">
        <v>162</v>
      </c>
      <c r="F839">
        <v>3</v>
      </c>
      <c r="G839" s="115">
        <v>5311.47</v>
      </c>
    </row>
    <row r="840" spans="1:7" x14ac:dyDescent="0.25">
      <c r="A840" t="s">
        <v>58</v>
      </c>
      <c r="B840" t="s">
        <v>322</v>
      </c>
      <c r="C840" t="s">
        <v>340</v>
      </c>
      <c r="D840">
        <v>11021224</v>
      </c>
      <c r="E840" t="s">
        <v>131</v>
      </c>
      <c r="F840">
        <v>1</v>
      </c>
      <c r="G840">
        <v>230.4</v>
      </c>
    </row>
    <row r="841" spans="1:7" x14ac:dyDescent="0.25">
      <c r="A841" t="s">
        <v>58</v>
      </c>
      <c r="B841" t="s">
        <v>322</v>
      </c>
      <c r="C841" t="s">
        <v>340</v>
      </c>
      <c r="D841">
        <v>11021226</v>
      </c>
      <c r="E841" t="s">
        <v>134</v>
      </c>
      <c r="F841">
        <v>1</v>
      </c>
      <c r="G841">
        <v>680</v>
      </c>
    </row>
    <row r="842" spans="1:7" x14ac:dyDescent="0.25">
      <c r="A842" t="s">
        <v>58</v>
      </c>
      <c r="B842" t="s">
        <v>322</v>
      </c>
      <c r="C842" t="s">
        <v>340</v>
      </c>
      <c r="D842">
        <v>11021227</v>
      </c>
      <c r="E842" t="s">
        <v>170</v>
      </c>
      <c r="F842">
        <v>1</v>
      </c>
      <c r="G842">
        <v>916.59</v>
      </c>
    </row>
    <row r="843" spans="1:7" x14ac:dyDescent="0.25">
      <c r="A843" t="s">
        <v>58</v>
      </c>
      <c r="B843" t="s">
        <v>322</v>
      </c>
      <c r="C843" t="s">
        <v>340</v>
      </c>
      <c r="D843">
        <v>11022324</v>
      </c>
      <c r="E843" t="s">
        <v>122</v>
      </c>
      <c r="F843">
        <v>3</v>
      </c>
      <c r="G843">
        <v>987.33</v>
      </c>
    </row>
    <row r="844" spans="1:7" x14ac:dyDescent="0.25">
      <c r="A844" t="s">
        <v>58</v>
      </c>
      <c r="B844" t="s">
        <v>322</v>
      </c>
      <c r="C844" t="s">
        <v>340</v>
      </c>
      <c r="D844">
        <v>11022327</v>
      </c>
      <c r="E844" t="s">
        <v>173</v>
      </c>
      <c r="F844">
        <v>2</v>
      </c>
      <c r="G844" s="115">
        <v>1993.28</v>
      </c>
    </row>
    <row r="845" spans="1:7" x14ac:dyDescent="0.25">
      <c r="A845" t="s">
        <v>58</v>
      </c>
      <c r="B845" t="s">
        <v>322</v>
      </c>
      <c r="C845" t="s">
        <v>340</v>
      </c>
      <c r="D845">
        <v>11023424</v>
      </c>
      <c r="E845" t="s">
        <v>126</v>
      </c>
      <c r="F845">
        <v>1</v>
      </c>
      <c r="G845">
        <v>183.41</v>
      </c>
    </row>
    <row r="846" spans="1:7" x14ac:dyDescent="0.25">
      <c r="A846" t="s">
        <v>58</v>
      </c>
      <c r="B846" t="s">
        <v>322</v>
      </c>
      <c r="C846" t="s">
        <v>340</v>
      </c>
      <c r="D846">
        <v>11023427</v>
      </c>
      <c r="E846" t="s">
        <v>147</v>
      </c>
      <c r="F846">
        <v>1</v>
      </c>
      <c r="G846">
        <v>953.53</v>
      </c>
    </row>
    <row r="847" spans="1:7" x14ac:dyDescent="0.25">
      <c r="A847" t="s">
        <v>58</v>
      </c>
      <c r="B847" t="s">
        <v>322</v>
      </c>
      <c r="C847" t="s">
        <v>340</v>
      </c>
      <c r="D847">
        <v>11023431</v>
      </c>
      <c r="E847" t="s">
        <v>127</v>
      </c>
      <c r="F847">
        <v>1</v>
      </c>
      <c r="G847">
        <v>144.96</v>
      </c>
    </row>
    <row r="848" spans="1:7" x14ac:dyDescent="0.25">
      <c r="A848" t="s">
        <v>58</v>
      </c>
      <c r="B848" t="s">
        <v>322</v>
      </c>
      <c r="C848" t="s">
        <v>340</v>
      </c>
      <c r="D848">
        <v>11024524</v>
      </c>
      <c r="E848" t="s">
        <v>150</v>
      </c>
      <c r="F848">
        <v>2</v>
      </c>
      <c r="G848">
        <v>538.35</v>
      </c>
    </row>
    <row r="849" spans="1:7" x14ac:dyDescent="0.25">
      <c r="A849" t="s">
        <v>58</v>
      </c>
      <c r="B849" t="s">
        <v>322</v>
      </c>
      <c r="C849" t="s">
        <v>340</v>
      </c>
      <c r="D849">
        <v>11024527</v>
      </c>
      <c r="E849" t="s">
        <v>151</v>
      </c>
      <c r="F849">
        <v>1</v>
      </c>
      <c r="G849">
        <v>846</v>
      </c>
    </row>
    <row r="850" spans="1:7" x14ac:dyDescent="0.25">
      <c r="A850" t="s">
        <v>58</v>
      </c>
      <c r="B850" t="s">
        <v>322</v>
      </c>
      <c r="C850" t="s">
        <v>340</v>
      </c>
      <c r="D850">
        <v>11024531</v>
      </c>
      <c r="E850" t="s">
        <v>176</v>
      </c>
      <c r="F850">
        <v>1</v>
      </c>
      <c r="G850">
        <v>339.02</v>
      </c>
    </row>
    <row r="851" spans="1:7" x14ac:dyDescent="0.25">
      <c r="A851" t="s">
        <v>326</v>
      </c>
      <c r="B851" t="s">
        <v>104</v>
      </c>
      <c r="C851" t="s">
        <v>340</v>
      </c>
      <c r="D851">
        <v>11021224</v>
      </c>
      <c r="E851" t="s">
        <v>131</v>
      </c>
      <c r="F851">
        <v>1</v>
      </c>
      <c r="G851">
        <v>304</v>
      </c>
    </row>
    <row r="852" spans="1:7" x14ac:dyDescent="0.25">
      <c r="A852" t="s">
        <v>326</v>
      </c>
      <c r="B852" t="s">
        <v>104</v>
      </c>
      <c r="C852" t="s">
        <v>340</v>
      </c>
      <c r="D852">
        <v>11022384</v>
      </c>
      <c r="E852" t="s">
        <v>146</v>
      </c>
      <c r="F852">
        <v>1</v>
      </c>
      <c r="G852">
        <v>791.56</v>
      </c>
    </row>
    <row r="853" spans="1:7" x14ac:dyDescent="0.25">
      <c r="A853" t="s">
        <v>326</v>
      </c>
      <c r="B853" t="s">
        <v>104</v>
      </c>
      <c r="C853" t="s">
        <v>340</v>
      </c>
      <c r="D853">
        <v>11023424</v>
      </c>
      <c r="E853" t="s">
        <v>126</v>
      </c>
      <c r="F853">
        <v>4</v>
      </c>
      <c r="G853" s="115">
        <v>1109.6300000000001</v>
      </c>
    </row>
    <row r="854" spans="1:7" x14ac:dyDescent="0.25">
      <c r="A854" t="s">
        <v>59</v>
      </c>
      <c r="B854" t="s">
        <v>164</v>
      </c>
      <c r="C854" t="s">
        <v>340</v>
      </c>
      <c r="D854">
        <v>11021224</v>
      </c>
      <c r="E854" t="s">
        <v>131</v>
      </c>
      <c r="F854">
        <v>1</v>
      </c>
      <c r="G854">
        <v>278.58999999999997</v>
      </c>
    </row>
    <row r="855" spans="1:7" x14ac:dyDescent="0.25">
      <c r="A855" t="s">
        <v>59</v>
      </c>
      <c r="B855" t="s">
        <v>164</v>
      </c>
      <c r="C855" t="s">
        <v>340</v>
      </c>
      <c r="D855">
        <v>11022324</v>
      </c>
      <c r="E855" t="s">
        <v>122</v>
      </c>
      <c r="F855">
        <v>12</v>
      </c>
      <c r="G855" s="115">
        <v>4443.62</v>
      </c>
    </row>
    <row r="856" spans="1:7" x14ac:dyDescent="0.25">
      <c r="A856" t="s">
        <v>59</v>
      </c>
      <c r="B856" t="s">
        <v>164</v>
      </c>
      <c r="C856" t="s">
        <v>340</v>
      </c>
      <c r="D856">
        <v>11022385</v>
      </c>
      <c r="E856" t="s">
        <v>125</v>
      </c>
      <c r="F856">
        <v>2</v>
      </c>
      <c r="G856">
        <v>500</v>
      </c>
    </row>
    <row r="857" spans="1:7" x14ac:dyDescent="0.25">
      <c r="A857" t="s">
        <v>59</v>
      </c>
      <c r="B857" t="s">
        <v>164</v>
      </c>
      <c r="C857" t="s">
        <v>340</v>
      </c>
      <c r="D857">
        <v>11023424</v>
      </c>
      <c r="E857" t="s">
        <v>126</v>
      </c>
      <c r="F857">
        <v>51</v>
      </c>
      <c r="G857" s="115">
        <v>14929.73</v>
      </c>
    </row>
    <row r="858" spans="1:7" x14ac:dyDescent="0.25">
      <c r="A858" t="s">
        <v>59</v>
      </c>
      <c r="B858" t="s">
        <v>164</v>
      </c>
      <c r="C858" t="s">
        <v>340</v>
      </c>
      <c r="D858">
        <v>11023431</v>
      </c>
      <c r="E858" t="s">
        <v>127</v>
      </c>
      <c r="F858">
        <v>1</v>
      </c>
      <c r="G858">
        <v>440</v>
      </c>
    </row>
    <row r="859" spans="1:7" x14ac:dyDescent="0.25">
      <c r="A859" t="s">
        <v>59</v>
      </c>
      <c r="B859" t="s">
        <v>164</v>
      </c>
      <c r="C859" t="s">
        <v>340</v>
      </c>
      <c r="D859">
        <v>11023485</v>
      </c>
      <c r="E859" t="s">
        <v>129</v>
      </c>
      <c r="F859">
        <v>4</v>
      </c>
      <c r="G859">
        <v>800</v>
      </c>
    </row>
    <row r="860" spans="1:7" x14ac:dyDescent="0.25">
      <c r="A860" t="s">
        <v>60</v>
      </c>
      <c r="B860" t="s">
        <v>104</v>
      </c>
      <c r="C860" t="s">
        <v>340</v>
      </c>
      <c r="D860">
        <v>11021224</v>
      </c>
      <c r="E860" t="s">
        <v>131</v>
      </c>
      <c r="F860">
        <v>41</v>
      </c>
      <c r="G860" s="115">
        <v>10888.41</v>
      </c>
    </row>
    <row r="861" spans="1:7" x14ac:dyDescent="0.25">
      <c r="A861" t="s">
        <v>60</v>
      </c>
      <c r="B861" t="s">
        <v>104</v>
      </c>
      <c r="C861" t="s">
        <v>340</v>
      </c>
      <c r="D861">
        <v>11021231</v>
      </c>
      <c r="E861" t="s">
        <v>120</v>
      </c>
      <c r="F861">
        <v>6</v>
      </c>
      <c r="G861" s="115">
        <v>1593.69</v>
      </c>
    </row>
    <row r="862" spans="1:7" x14ac:dyDescent="0.25">
      <c r="A862" t="s">
        <v>60</v>
      </c>
      <c r="B862" t="s">
        <v>104</v>
      </c>
      <c r="C862" t="s">
        <v>340</v>
      </c>
      <c r="D862">
        <v>11021232</v>
      </c>
      <c r="E862" t="s">
        <v>132</v>
      </c>
      <c r="F862">
        <v>6</v>
      </c>
      <c r="G862" s="115">
        <v>2002.41</v>
      </c>
    </row>
    <row r="863" spans="1:7" x14ac:dyDescent="0.25">
      <c r="A863" t="s">
        <v>60</v>
      </c>
      <c r="B863" t="s">
        <v>104</v>
      </c>
      <c r="C863" t="s">
        <v>340</v>
      </c>
      <c r="D863">
        <v>11021266</v>
      </c>
      <c r="E863" t="s">
        <v>139</v>
      </c>
      <c r="F863">
        <v>4</v>
      </c>
      <c r="G863" s="115">
        <v>2091.44</v>
      </c>
    </row>
    <row r="864" spans="1:7" x14ac:dyDescent="0.25">
      <c r="A864" t="s">
        <v>60</v>
      </c>
      <c r="B864" t="s">
        <v>104</v>
      </c>
      <c r="C864" t="s">
        <v>340</v>
      </c>
      <c r="D864">
        <v>11021284</v>
      </c>
      <c r="E864" t="s">
        <v>141</v>
      </c>
      <c r="F864">
        <v>15</v>
      </c>
      <c r="G864" s="115">
        <v>7169.23</v>
      </c>
    </row>
    <row r="865" spans="1:7" x14ac:dyDescent="0.25">
      <c r="A865" t="s">
        <v>60</v>
      </c>
      <c r="B865" t="s">
        <v>104</v>
      </c>
      <c r="C865" t="s">
        <v>340</v>
      </c>
      <c r="D865">
        <v>11022324</v>
      </c>
      <c r="E865" t="s">
        <v>122</v>
      </c>
      <c r="F865">
        <v>51</v>
      </c>
      <c r="G865" s="115">
        <v>17900.580000000002</v>
      </c>
    </row>
    <row r="866" spans="1:7" x14ac:dyDescent="0.25">
      <c r="A866" t="s">
        <v>60</v>
      </c>
      <c r="B866" t="s">
        <v>104</v>
      </c>
      <c r="C866" t="s">
        <v>340</v>
      </c>
      <c r="D866">
        <v>11022331</v>
      </c>
      <c r="E866" t="s">
        <v>123</v>
      </c>
      <c r="F866">
        <v>7</v>
      </c>
      <c r="G866" s="115">
        <v>3164.51</v>
      </c>
    </row>
    <row r="867" spans="1:7" x14ac:dyDescent="0.25">
      <c r="A867" t="s">
        <v>60</v>
      </c>
      <c r="B867" t="s">
        <v>104</v>
      </c>
      <c r="C867" t="s">
        <v>340</v>
      </c>
      <c r="D867">
        <v>11022332</v>
      </c>
      <c r="E867" t="s">
        <v>124</v>
      </c>
      <c r="F867">
        <v>6</v>
      </c>
      <c r="G867" s="115">
        <v>3626.18</v>
      </c>
    </row>
    <row r="868" spans="1:7" x14ac:dyDescent="0.25">
      <c r="A868" t="s">
        <v>60</v>
      </c>
      <c r="B868" t="s">
        <v>104</v>
      </c>
      <c r="C868" t="s">
        <v>340</v>
      </c>
      <c r="D868">
        <v>11022384</v>
      </c>
      <c r="E868" t="s">
        <v>146</v>
      </c>
      <c r="F868">
        <v>9</v>
      </c>
      <c r="G868" s="115">
        <v>5576.98</v>
      </c>
    </row>
    <row r="869" spans="1:7" x14ac:dyDescent="0.25">
      <c r="A869" t="s">
        <v>60</v>
      </c>
      <c r="B869" t="s">
        <v>104</v>
      </c>
      <c r="C869" t="s">
        <v>340</v>
      </c>
      <c r="D869">
        <v>11023424</v>
      </c>
      <c r="E869" t="s">
        <v>126</v>
      </c>
      <c r="F869">
        <v>176</v>
      </c>
      <c r="G869" s="115">
        <v>47061.26</v>
      </c>
    </row>
    <row r="870" spans="1:7" x14ac:dyDescent="0.25">
      <c r="A870" t="s">
        <v>60</v>
      </c>
      <c r="B870" t="s">
        <v>104</v>
      </c>
      <c r="C870" t="s">
        <v>340</v>
      </c>
      <c r="D870">
        <v>11023431</v>
      </c>
      <c r="E870" t="s">
        <v>127</v>
      </c>
      <c r="F870">
        <v>33</v>
      </c>
      <c r="G870" s="115">
        <v>11104.1</v>
      </c>
    </row>
    <row r="871" spans="1:7" x14ac:dyDescent="0.25">
      <c r="A871" t="s">
        <v>60</v>
      </c>
      <c r="B871" t="s">
        <v>104</v>
      </c>
      <c r="C871" t="s">
        <v>340</v>
      </c>
      <c r="D871">
        <v>11023432</v>
      </c>
      <c r="E871" t="s">
        <v>128</v>
      </c>
      <c r="F871">
        <v>26</v>
      </c>
      <c r="G871" s="115">
        <v>11397.83</v>
      </c>
    </row>
    <row r="872" spans="1:7" x14ac:dyDescent="0.25">
      <c r="A872" t="s">
        <v>60</v>
      </c>
      <c r="B872" t="s">
        <v>104</v>
      </c>
      <c r="C872" t="s">
        <v>340</v>
      </c>
      <c r="D872">
        <v>11023466</v>
      </c>
      <c r="E872" t="s">
        <v>149</v>
      </c>
      <c r="F872">
        <v>20</v>
      </c>
      <c r="G872" s="115">
        <v>7555.6</v>
      </c>
    </row>
    <row r="873" spans="1:7" x14ac:dyDescent="0.25">
      <c r="A873" t="s">
        <v>60</v>
      </c>
      <c r="B873" t="s">
        <v>104</v>
      </c>
      <c r="C873" t="s">
        <v>340</v>
      </c>
      <c r="D873">
        <v>11023484</v>
      </c>
      <c r="E873" t="s">
        <v>175</v>
      </c>
      <c r="F873">
        <v>51</v>
      </c>
      <c r="G873" s="115">
        <v>21834.85</v>
      </c>
    </row>
    <row r="874" spans="1:7" x14ac:dyDescent="0.25">
      <c r="A874" t="s">
        <v>62</v>
      </c>
      <c r="B874" t="s">
        <v>104</v>
      </c>
      <c r="C874" t="s">
        <v>340</v>
      </c>
      <c r="D874">
        <v>11021224</v>
      </c>
      <c r="E874" t="s">
        <v>131</v>
      </c>
      <c r="F874">
        <v>3</v>
      </c>
      <c r="G874">
        <v>783.15</v>
      </c>
    </row>
    <row r="875" spans="1:7" x14ac:dyDescent="0.25">
      <c r="A875" t="s">
        <v>62</v>
      </c>
      <c r="B875" t="s">
        <v>104</v>
      </c>
      <c r="C875" t="s">
        <v>340</v>
      </c>
      <c r="D875">
        <v>11021231</v>
      </c>
      <c r="E875" t="s">
        <v>120</v>
      </c>
      <c r="F875">
        <v>4</v>
      </c>
      <c r="G875" s="115">
        <v>1051.6400000000001</v>
      </c>
    </row>
    <row r="876" spans="1:7" x14ac:dyDescent="0.25">
      <c r="A876" t="s">
        <v>62</v>
      </c>
      <c r="B876" t="s">
        <v>104</v>
      </c>
      <c r="C876" t="s">
        <v>340</v>
      </c>
      <c r="D876">
        <v>11022324</v>
      </c>
      <c r="E876" t="s">
        <v>122</v>
      </c>
      <c r="F876">
        <v>2</v>
      </c>
      <c r="G876">
        <v>680.55</v>
      </c>
    </row>
    <row r="877" spans="1:7" x14ac:dyDescent="0.25">
      <c r="A877" t="s">
        <v>62</v>
      </c>
      <c r="B877" t="s">
        <v>104</v>
      </c>
      <c r="C877" t="s">
        <v>340</v>
      </c>
      <c r="D877">
        <v>11022331</v>
      </c>
      <c r="E877" t="s">
        <v>123</v>
      </c>
      <c r="F877">
        <v>6</v>
      </c>
      <c r="G877" s="115">
        <v>1817.07</v>
      </c>
    </row>
    <row r="878" spans="1:7" x14ac:dyDescent="0.25">
      <c r="A878" t="s">
        <v>62</v>
      </c>
      <c r="B878" t="s">
        <v>104</v>
      </c>
      <c r="C878" t="s">
        <v>340</v>
      </c>
      <c r="D878">
        <v>11022332</v>
      </c>
      <c r="E878" t="s">
        <v>124</v>
      </c>
      <c r="F878">
        <v>1</v>
      </c>
      <c r="G878">
        <v>388.93</v>
      </c>
    </row>
    <row r="879" spans="1:7" x14ac:dyDescent="0.25">
      <c r="A879" t="s">
        <v>62</v>
      </c>
      <c r="B879" t="s">
        <v>104</v>
      </c>
      <c r="C879" t="s">
        <v>340</v>
      </c>
      <c r="D879">
        <v>11023424</v>
      </c>
      <c r="E879" t="s">
        <v>126</v>
      </c>
      <c r="F879">
        <v>7</v>
      </c>
      <c r="G879" s="115">
        <v>1902.56</v>
      </c>
    </row>
    <row r="880" spans="1:7" x14ac:dyDescent="0.25">
      <c r="A880" t="s">
        <v>62</v>
      </c>
      <c r="B880" t="s">
        <v>104</v>
      </c>
      <c r="C880" t="s">
        <v>340</v>
      </c>
      <c r="D880">
        <v>11023431</v>
      </c>
      <c r="E880" t="s">
        <v>127</v>
      </c>
      <c r="F880">
        <v>8</v>
      </c>
      <c r="G880" s="115">
        <v>2660.27</v>
      </c>
    </row>
    <row r="881" spans="1:7" x14ac:dyDescent="0.25">
      <c r="A881" t="s">
        <v>64</v>
      </c>
      <c r="B881" t="s">
        <v>164</v>
      </c>
      <c r="C881" t="s">
        <v>340</v>
      </c>
      <c r="D881">
        <v>11021224</v>
      </c>
      <c r="E881" t="s">
        <v>131</v>
      </c>
      <c r="F881">
        <v>1</v>
      </c>
      <c r="G881">
        <v>165.56</v>
      </c>
    </row>
    <row r="882" spans="1:7" x14ac:dyDescent="0.25">
      <c r="A882" t="s">
        <v>64</v>
      </c>
      <c r="B882" t="s">
        <v>164</v>
      </c>
      <c r="C882" t="s">
        <v>340</v>
      </c>
      <c r="D882">
        <v>11021231</v>
      </c>
      <c r="E882" t="s">
        <v>120</v>
      </c>
      <c r="F882">
        <v>1</v>
      </c>
      <c r="G882">
        <v>204.97</v>
      </c>
    </row>
    <row r="883" spans="1:7" x14ac:dyDescent="0.25">
      <c r="A883" t="s">
        <v>64</v>
      </c>
      <c r="B883" t="s">
        <v>164</v>
      </c>
      <c r="C883" t="s">
        <v>340</v>
      </c>
      <c r="D883">
        <v>11021266</v>
      </c>
      <c r="E883" t="s">
        <v>139</v>
      </c>
      <c r="F883">
        <v>1</v>
      </c>
      <c r="G883">
        <v>135.81</v>
      </c>
    </row>
    <row r="884" spans="1:7" x14ac:dyDescent="0.25">
      <c r="A884" t="s">
        <v>64</v>
      </c>
      <c r="B884" t="s">
        <v>164</v>
      </c>
      <c r="C884" t="s">
        <v>340</v>
      </c>
      <c r="D884">
        <v>11021284</v>
      </c>
      <c r="E884" t="s">
        <v>141</v>
      </c>
      <c r="F884">
        <v>1</v>
      </c>
      <c r="G884">
        <v>348.83</v>
      </c>
    </row>
    <row r="885" spans="1:7" x14ac:dyDescent="0.25">
      <c r="A885" t="s">
        <v>64</v>
      </c>
      <c r="B885" t="s">
        <v>164</v>
      </c>
      <c r="C885" t="s">
        <v>340</v>
      </c>
      <c r="D885">
        <v>11021285</v>
      </c>
      <c r="E885" t="s">
        <v>121</v>
      </c>
      <c r="F885">
        <v>1</v>
      </c>
      <c r="G885">
        <v>193.78</v>
      </c>
    </row>
    <row r="886" spans="1:7" x14ac:dyDescent="0.25">
      <c r="A886" t="s">
        <v>64</v>
      </c>
      <c r="B886" t="s">
        <v>164</v>
      </c>
      <c r="C886" t="s">
        <v>340</v>
      </c>
      <c r="D886">
        <v>11022324</v>
      </c>
      <c r="E886" t="s">
        <v>122</v>
      </c>
      <c r="F886">
        <v>6</v>
      </c>
      <c r="G886" s="115">
        <v>2225.7199999999998</v>
      </c>
    </row>
    <row r="887" spans="1:7" x14ac:dyDescent="0.25">
      <c r="A887" t="s">
        <v>64</v>
      </c>
      <c r="B887" t="s">
        <v>164</v>
      </c>
      <c r="C887" t="s">
        <v>340</v>
      </c>
      <c r="D887">
        <v>11022325</v>
      </c>
      <c r="E887" t="s">
        <v>180</v>
      </c>
      <c r="F887">
        <v>4</v>
      </c>
      <c r="G887" s="115">
        <v>2093.36</v>
      </c>
    </row>
    <row r="888" spans="1:7" x14ac:dyDescent="0.25">
      <c r="A888" t="s">
        <v>64</v>
      </c>
      <c r="B888" t="s">
        <v>164</v>
      </c>
      <c r="C888" t="s">
        <v>340</v>
      </c>
      <c r="D888">
        <v>11022331</v>
      </c>
      <c r="E888" t="s">
        <v>123</v>
      </c>
      <c r="F888">
        <v>1</v>
      </c>
      <c r="G888">
        <v>436.34</v>
      </c>
    </row>
    <row r="889" spans="1:7" x14ac:dyDescent="0.25">
      <c r="A889" t="s">
        <v>64</v>
      </c>
      <c r="B889" t="s">
        <v>164</v>
      </c>
      <c r="C889" t="s">
        <v>340</v>
      </c>
      <c r="D889">
        <v>11022366</v>
      </c>
      <c r="E889" t="s">
        <v>144</v>
      </c>
      <c r="F889">
        <v>1</v>
      </c>
      <c r="G889">
        <v>337.37</v>
      </c>
    </row>
    <row r="890" spans="1:7" x14ac:dyDescent="0.25">
      <c r="A890" t="s">
        <v>64</v>
      </c>
      <c r="B890" t="s">
        <v>164</v>
      </c>
      <c r="C890" t="s">
        <v>340</v>
      </c>
      <c r="D890">
        <v>11022384</v>
      </c>
      <c r="E890" t="s">
        <v>146</v>
      </c>
      <c r="F890">
        <v>1</v>
      </c>
      <c r="G890">
        <v>411.56</v>
      </c>
    </row>
    <row r="891" spans="1:7" x14ac:dyDescent="0.25">
      <c r="A891" t="s">
        <v>64</v>
      </c>
      <c r="B891" t="s">
        <v>164</v>
      </c>
      <c r="C891" t="s">
        <v>340</v>
      </c>
      <c r="D891">
        <v>11023424</v>
      </c>
      <c r="E891" t="s">
        <v>126</v>
      </c>
      <c r="F891">
        <v>10</v>
      </c>
      <c r="G891" s="115">
        <v>2637.88</v>
      </c>
    </row>
    <row r="892" spans="1:7" x14ac:dyDescent="0.25">
      <c r="A892" t="s">
        <v>64</v>
      </c>
      <c r="B892" t="s">
        <v>164</v>
      </c>
      <c r="C892" t="s">
        <v>340</v>
      </c>
      <c r="D892">
        <v>11023431</v>
      </c>
      <c r="E892" t="s">
        <v>127</v>
      </c>
      <c r="F892">
        <v>1</v>
      </c>
      <c r="G892">
        <v>153.77000000000001</v>
      </c>
    </row>
    <row r="893" spans="1:7" x14ac:dyDescent="0.25">
      <c r="A893" t="s">
        <v>64</v>
      </c>
      <c r="B893" t="s">
        <v>164</v>
      </c>
      <c r="C893" t="s">
        <v>340</v>
      </c>
      <c r="D893">
        <v>11024551</v>
      </c>
      <c r="E893" t="s">
        <v>152</v>
      </c>
      <c r="F893">
        <v>1</v>
      </c>
      <c r="G893" s="115">
        <v>2341.79</v>
      </c>
    </row>
    <row r="894" spans="1:7" x14ac:dyDescent="0.25">
      <c r="A894" t="s">
        <v>64</v>
      </c>
      <c r="B894" t="s">
        <v>164</v>
      </c>
      <c r="C894" t="s">
        <v>340</v>
      </c>
      <c r="D894">
        <v>11024584</v>
      </c>
      <c r="E894" t="s">
        <v>153</v>
      </c>
      <c r="F894">
        <v>1</v>
      </c>
      <c r="G894">
        <v>154.51</v>
      </c>
    </row>
    <row r="895" spans="1:7" x14ac:dyDescent="0.25">
      <c r="A895" t="s">
        <v>75</v>
      </c>
      <c r="B895" t="s">
        <v>119</v>
      </c>
      <c r="C895" t="s">
        <v>340</v>
      </c>
      <c r="D895">
        <v>11022324</v>
      </c>
      <c r="E895" t="s">
        <v>122</v>
      </c>
      <c r="F895">
        <v>2</v>
      </c>
      <c r="G895">
        <v>620.98</v>
      </c>
    </row>
    <row r="896" spans="1:7" x14ac:dyDescent="0.25">
      <c r="A896" t="s">
        <v>75</v>
      </c>
      <c r="B896" t="s">
        <v>119</v>
      </c>
      <c r="C896" t="s">
        <v>340</v>
      </c>
      <c r="D896">
        <v>11023424</v>
      </c>
      <c r="E896" t="s">
        <v>126</v>
      </c>
      <c r="F896">
        <v>6</v>
      </c>
      <c r="G896" s="115">
        <v>1824</v>
      </c>
    </row>
    <row r="897" spans="1:7" x14ac:dyDescent="0.25">
      <c r="A897" t="s">
        <v>76</v>
      </c>
      <c r="B897" t="s">
        <v>119</v>
      </c>
      <c r="C897" t="s">
        <v>340</v>
      </c>
      <c r="D897">
        <v>11020331</v>
      </c>
      <c r="E897" t="s">
        <v>289</v>
      </c>
      <c r="F897">
        <v>1</v>
      </c>
      <c r="G897">
        <v>550</v>
      </c>
    </row>
    <row r="898" spans="1:7" x14ac:dyDescent="0.25">
      <c r="A898" t="s">
        <v>76</v>
      </c>
      <c r="B898" t="s">
        <v>119</v>
      </c>
      <c r="C898" t="s">
        <v>340</v>
      </c>
      <c r="D898">
        <v>11021224</v>
      </c>
      <c r="E898" t="s">
        <v>131</v>
      </c>
      <c r="F898">
        <v>5</v>
      </c>
      <c r="G898" s="115">
        <v>1520</v>
      </c>
    </row>
    <row r="899" spans="1:7" x14ac:dyDescent="0.25">
      <c r="A899" t="s">
        <v>76</v>
      </c>
      <c r="B899" t="s">
        <v>119</v>
      </c>
      <c r="C899" t="s">
        <v>340</v>
      </c>
      <c r="D899">
        <v>11022324</v>
      </c>
      <c r="E899" t="s">
        <v>122</v>
      </c>
      <c r="F899">
        <v>7</v>
      </c>
      <c r="G899" s="115">
        <v>2660</v>
      </c>
    </row>
    <row r="900" spans="1:7" x14ac:dyDescent="0.25">
      <c r="A900" t="s">
        <v>76</v>
      </c>
      <c r="B900" t="s">
        <v>119</v>
      </c>
      <c r="C900" t="s">
        <v>340</v>
      </c>
      <c r="D900">
        <v>11022331</v>
      </c>
      <c r="E900" t="s">
        <v>123</v>
      </c>
      <c r="F900">
        <v>2</v>
      </c>
      <c r="G900">
        <v>584.62</v>
      </c>
    </row>
    <row r="901" spans="1:7" x14ac:dyDescent="0.25">
      <c r="A901" t="s">
        <v>76</v>
      </c>
      <c r="B901" t="s">
        <v>119</v>
      </c>
      <c r="C901" t="s">
        <v>340</v>
      </c>
      <c r="D901">
        <v>11022384</v>
      </c>
      <c r="E901" t="s">
        <v>146</v>
      </c>
      <c r="F901">
        <v>2</v>
      </c>
      <c r="G901" s="115">
        <v>1600</v>
      </c>
    </row>
    <row r="902" spans="1:7" x14ac:dyDescent="0.25">
      <c r="A902" t="s">
        <v>76</v>
      </c>
      <c r="B902" t="s">
        <v>119</v>
      </c>
      <c r="C902" t="s">
        <v>340</v>
      </c>
      <c r="D902">
        <v>11023424</v>
      </c>
      <c r="E902" t="s">
        <v>126</v>
      </c>
      <c r="F902">
        <v>3</v>
      </c>
      <c r="G902">
        <v>912</v>
      </c>
    </row>
    <row r="903" spans="1:7" x14ac:dyDescent="0.25">
      <c r="A903" t="s">
        <v>76</v>
      </c>
      <c r="B903" t="s">
        <v>119</v>
      </c>
      <c r="C903" t="s">
        <v>340</v>
      </c>
      <c r="D903">
        <v>11024524</v>
      </c>
      <c r="E903" t="s">
        <v>150</v>
      </c>
      <c r="F903">
        <v>2</v>
      </c>
      <c r="G903">
        <v>684</v>
      </c>
    </row>
    <row r="904" spans="1:7" x14ac:dyDescent="0.25">
      <c r="A904" t="s">
        <v>78</v>
      </c>
      <c r="B904" t="s">
        <v>168</v>
      </c>
      <c r="C904" t="s">
        <v>340</v>
      </c>
      <c r="D904">
        <v>11021224</v>
      </c>
      <c r="E904" t="s">
        <v>131</v>
      </c>
      <c r="F904">
        <v>2</v>
      </c>
      <c r="G904">
        <v>608</v>
      </c>
    </row>
    <row r="905" spans="1:7" x14ac:dyDescent="0.25">
      <c r="A905" t="s">
        <v>78</v>
      </c>
      <c r="B905" t="s">
        <v>168</v>
      </c>
      <c r="C905" t="s">
        <v>340</v>
      </c>
      <c r="D905">
        <v>11022324</v>
      </c>
      <c r="E905" t="s">
        <v>122</v>
      </c>
      <c r="F905">
        <v>1</v>
      </c>
      <c r="G905">
        <v>380</v>
      </c>
    </row>
    <row r="906" spans="1:7" x14ac:dyDescent="0.25">
      <c r="A906" t="s">
        <v>78</v>
      </c>
      <c r="B906" t="s">
        <v>168</v>
      </c>
      <c r="C906" t="s">
        <v>340</v>
      </c>
      <c r="D906">
        <v>11022331</v>
      </c>
      <c r="E906" t="s">
        <v>123</v>
      </c>
      <c r="F906">
        <v>3</v>
      </c>
      <c r="G906" s="115">
        <v>1650</v>
      </c>
    </row>
    <row r="907" spans="1:7" x14ac:dyDescent="0.25">
      <c r="A907" t="s">
        <v>78</v>
      </c>
      <c r="B907" t="s">
        <v>168</v>
      </c>
      <c r="C907" t="s">
        <v>340</v>
      </c>
      <c r="D907">
        <v>11023424</v>
      </c>
      <c r="E907" t="s">
        <v>126</v>
      </c>
      <c r="F907">
        <v>4</v>
      </c>
      <c r="G907" s="115">
        <v>1216</v>
      </c>
    </row>
    <row r="908" spans="1:7" x14ac:dyDescent="0.25">
      <c r="A908" t="s">
        <v>78</v>
      </c>
      <c r="B908" t="s">
        <v>168</v>
      </c>
      <c r="C908" t="s">
        <v>340</v>
      </c>
      <c r="D908">
        <v>11023431</v>
      </c>
      <c r="E908" t="s">
        <v>127</v>
      </c>
      <c r="F908">
        <v>1</v>
      </c>
      <c r="G908">
        <v>440</v>
      </c>
    </row>
    <row r="909" spans="1:7" x14ac:dyDescent="0.25">
      <c r="A909" t="s">
        <v>78</v>
      </c>
      <c r="B909" t="s">
        <v>168</v>
      </c>
      <c r="C909" t="s">
        <v>340</v>
      </c>
      <c r="D909">
        <v>11024524</v>
      </c>
      <c r="E909" t="s">
        <v>150</v>
      </c>
      <c r="F909">
        <v>1</v>
      </c>
      <c r="G909">
        <v>342</v>
      </c>
    </row>
    <row r="910" spans="1:7" x14ac:dyDescent="0.25">
      <c r="A910" t="s">
        <v>329</v>
      </c>
      <c r="B910" t="s">
        <v>169</v>
      </c>
      <c r="C910" t="s">
        <v>340</v>
      </c>
      <c r="D910">
        <v>11021224</v>
      </c>
      <c r="E910" t="s">
        <v>131</v>
      </c>
      <c r="F910">
        <v>11</v>
      </c>
      <c r="G910" s="115">
        <v>3166.23</v>
      </c>
    </row>
    <row r="911" spans="1:7" x14ac:dyDescent="0.25">
      <c r="A911" t="s">
        <v>329</v>
      </c>
      <c r="B911" t="s">
        <v>169</v>
      </c>
      <c r="C911" t="s">
        <v>340</v>
      </c>
      <c r="D911">
        <v>11021225</v>
      </c>
      <c r="E911" t="s">
        <v>133</v>
      </c>
      <c r="F911">
        <v>2</v>
      </c>
      <c r="G911" s="115">
        <v>2361.9299999999998</v>
      </c>
    </row>
    <row r="912" spans="1:7" x14ac:dyDescent="0.25">
      <c r="A912" t="s">
        <v>329</v>
      </c>
      <c r="B912" t="s">
        <v>169</v>
      </c>
      <c r="C912" t="s">
        <v>340</v>
      </c>
      <c r="D912">
        <v>11021226</v>
      </c>
      <c r="E912" t="s">
        <v>134</v>
      </c>
      <c r="F912">
        <v>2</v>
      </c>
      <c r="G912" s="115">
        <v>1256.42</v>
      </c>
    </row>
    <row r="913" spans="1:7" x14ac:dyDescent="0.25">
      <c r="A913" t="s">
        <v>329</v>
      </c>
      <c r="B913" t="s">
        <v>169</v>
      </c>
      <c r="C913" t="s">
        <v>340</v>
      </c>
      <c r="D913">
        <v>11021227</v>
      </c>
      <c r="E913" t="s">
        <v>170</v>
      </c>
      <c r="F913">
        <v>1</v>
      </c>
      <c r="G913">
        <v>960</v>
      </c>
    </row>
    <row r="914" spans="1:7" x14ac:dyDescent="0.25">
      <c r="A914" t="s">
        <v>329</v>
      </c>
      <c r="B914" t="s">
        <v>169</v>
      </c>
      <c r="C914" t="s">
        <v>340</v>
      </c>
      <c r="D914">
        <v>11021231</v>
      </c>
      <c r="E914" t="s">
        <v>120</v>
      </c>
      <c r="F914">
        <v>29</v>
      </c>
      <c r="G914" s="115">
        <v>11935.3</v>
      </c>
    </row>
    <row r="915" spans="1:7" x14ac:dyDescent="0.25">
      <c r="A915" t="s">
        <v>329</v>
      </c>
      <c r="B915" t="s">
        <v>169</v>
      </c>
      <c r="C915" t="s">
        <v>340</v>
      </c>
      <c r="D915">
        <v>11021232</v>
      </c>
      <c r="E915" t="s">
        <v>132</v>
      </c>
      <c r="F915">
        <v>7</v>
      </c>
      <c r="G915" s="115">
        <v>4423.6899999999996</v>
      </c>
    </row>
    <row r="916" spans="1:7" x14ac:dyDescent="0.25">
      <c r="A916" t="s">
        <v>329</v>
      </c>
      <c r="B916" t="s">
        <v>169</v>
      </c>
      <c r="C916" t="s">
        <v>340</v>
      </c>
      <c r="D916">
        <v>11021244</v>
      </c>
      <c r="E916" t="s">
        <v>154</v>
      </c>
      <c r="F916">
        <v>1</v>
      </c>
      <c r="G916">
        <v>957.56</v>
      </c>
    </row>
    <row r="917" spans="1:7" x14ac:dyDescent="0.25">
      <c r="A917" t="s">
        <v>329</v>
      </c>
      <c r="B917" t="s">
        <v>169</v>
      </c>
      <c r="C917" t="s">
        <v>340</v>
      </c>
      <c r="D917">
        <v>11021251</v>
      </c>
      <c r="E917" t="s">
        <v>138</v>
      </c>
      <c r="F917">
        <v>5</v>
      </c>
      <c r="G917" s="115">
        <v>11613.14</v>
      </c>
    </row>
    <row r="918" spans="1:7" x14ac:dyDescent="0.25">
      <c r="A918" t="s">
        <v>329</v>
      </c>
      <c r="B918" t="s">
        <v>169</v>
      </c>
      <c r="C918" t="s">
        <v>340</v>
      </c>
      <c r="D918">
        <v>11021266</v>
      </c>
      <c r="E918" t="s">
        <v>139</v>
      </c>
      <c r="F918">
        <v>9</v>
      </c>
      <c r="G918" s="115">
        <v>7449.02</v>
      </c>
    </row>
    <row r="919" spans="1:7" x14ac:dyDescent="0.25">
      <c r="A919" t="s">
        <v>329</v>
      </c>
      <c r="B919" t="s">
        <v>169</v>
      </c>
      <c r="C919" t="s">
        <v>340</v>
      </c>
      <c r="D919">
        <v>11021267</v>
      </c>
      <c r="E919" t="s">
        <v>140</v>
      </c>
      <c r="F919">
        <v>1</v>
      </c>
      <c r="G919">
        <v>757.71</v>
      </c>
    </row>
    <row r="920" spans="1:7" x14ac:dyDescent="0.25">
      <c r="A920" t="s">
        <v>329</v>
      </c>
      <c r="B920" t="s">
        <v>169</v>
      </c>
      <c r="C920" t="s">
        <v>340</v>
      </c>
      <c r="D920">
        <v>11021273</v>
      </c>
      <c r="E920" t="s">
        <v>171</v>
      </c>
      <c r="F920">
        <v>1</v>
      </c>
      <c r="G920">
        <v>668.85</v>
      </c>
    </row>
    <row r="921" spans="1:7" x14ac:dyDescent="0.25">
      <c r="A921" t="s">
        <v>329</v>
      </c>
      <c r="B921" t="s">
        <v>169</v>
      </c>
      <c r="C921" t="s">
        <v>340</v>
      </c>
      <c r="D921">
        <v>11021284</v>
      </c>
      <c r="E921" t="s">
        <v>141</v>
      </c>
      <c r="F921">
        <v>1</v>
      </c>
      <c r="G921">
        <v>640</v>
      </c>
    </row>
    <row r="922" spans="1:7" x14ac:dyDescent="0.25">
      <c r="A922" t="s">
        <v>329</v>
      </c>
      <c r="B922" t="s">
        <v>169</v>
      </c>
      <c r="C922" t="s">
        <v>340</v>
      </c>
      <c r="D922">
        <v>11022324</v>
      </c>
      <c r="E922" t="s">
        <v>122</v>
      </c>
      <c r="F922">
        <v>13</v>
      </c>
      <c r="G922" s="115">
        <v>4872.04</v>
      </c>
    </row>
    <row r="923" spans="1:7" x14ac:dyDescent="0.25">
      <c r="A923" t="s">
        <v>329</v>
      </c>
      <c r="B923" t="s">
        <v>169</v>
      </c>
      <c r="C923" t="s">
        <v>340</v>
      </c>
      <c r="D923">
        <v>11022326</v>
      </c>
      <c r="E923" t="s">
        <v>172</v>
      </c>
      <c r="F923">
        <v>2</v>
      </c>
      <c r="G923" s="115">
        <v>1631.48</v>
      </c>
    </row>
    <row r="924" spans="1:7" x14ac:dyDescent="0.25">
      <c r="A924" t="s">
        <v>329</v>
      </c>
      <c r="B924" t="s">
        <v>169</v>
      </c>
      <c r="C924" t="s">
        <v>340</v>
      </c>
      <c r="D924">
        <v>11022327</v>
      </c>
      <c r="E924" t="s">
        <v>173</v>
      </c>
      <c r="F924">
        <v>5</v>
      </c>
      <c r="G924" s="115">
        <v>5774.05</v>
      </c>
    </row>
    <row r="925" spans="1:7" x14ac:dyDescent="0.25">
      <c r="A925" t="s">
        <v>329</v>
      </c>
      <c r="B925" t="s">
        <v>169</v>
      </c>
      <c r="C925" t="s">
        <v>340</v>
      </c>
      <c r="D925">
        <v>11022329</v>
      </c>
      <c r="E925" t="s">
        <v>187</v>
      </c>
      <c r="F925">
        <v>2</v>
      </c>
      <c r="G925">
        <v>750</v>
      </c>
    </row>
    <row r="926" spans="1:7" x14ac:dyDescent="0.25">
      <c r="A926" t="s">
        <v>329</v>
      </c>
      <c r="B926" t="s">
        <v>169</v>
      </c>
      <c r="C926" t="s">
        <v>340</v>
      </c>
      <c r="D926">
        <v>11022331</v>
      </c>
      <c r="E926" t="s">
        <v>123</v>
      </c>
      <c r="F926">
        <v>53</v>
      </c>
      <c r="G926" s="115">
        <v>27659.1</v>
      </c>
    </row>
    <row r="927" spans="1:7" x14ac:dyDescent="0.25">
      <c r="A927" t="s">
        <v>329</v>
      </c>
      <c r="B927" t="s">
        <v>169</v>
      </c>
      <c r="C927" t="s">
        <v>340</v>
      </c>
      <c r="D927">
        <v>11022332</v>
      </c>
      <c r="E927" t="s">
        <v>124</v>
      </c>
      <c r="F927">
        <v>3</v>
      </c>
      <c r="G927" s="115">
        <v>2285.17</v>
      </c>
    </row>
    <row r="928" spans="1:7" x14ac:dyDescent="0.25">
      <c r="A928" t="s">
        <v>329</v>
      </c>
      <c r="B928" t="s">
        <v>169</v>
      </c>
      <c r="C928" t="s">
        <v>340</v>
      </c>
      <c r="D928">
        <v>11022351</v>
      </c>
      <c r="E928" t="s">
        <v>142</v>
      </c>
      <c r="F928">
        <v>4</v>
      </c>
      <c r="G928" s="115">
        <v>10909.42</v>
      </c>
    </row>
    <row r="929" spans="1:7" x14ac:dyDescent="0.25">
      <c r="A929" t="s">
        <v>329</v>
      </c>
      <c r="B929" t="s">
        <v>169</v>
      </c>
      <c r="C929" t="s">
        <v>340</v>
      </c>
      <c r="D929">
        <v>11022366</v>
      </c>
      <c r="E929" t="s">
        <v>144</v>
      </c>
      <c r="F929">
        <v>2</v>
      </c>
      <c r="G929" s="115">
        <v>2163.7399999999998</v>
      </c>
    </row>
    <row r="930" spans="1:7" x14ac:dyDescent="0.25">
      <c r="A930" t="s">
        <v>329</v>
      </c>
      <c r="B930" t="s">
        <v>169</v>
      </c>
      <c r="C930" t="s">
        <v>340</v>
      </c>
      <c r="D930">
        <v>11023424</v>
      </c>
      <c r="E930" t="s">
        <v>126</v>
      </c>
      <c r="F930">
        <v>42</v>
      </c>
      <c r="G930" s="115">
        <v>12318.96</v>
      </c>
    </row>
    <row r="931" spans="1:7" x14ac:dyDescent="0.25">
      <c r="A931" t="s">
        <v>329</v>
      </c>
      <c r="B931" t="s">
        <v>169</v>
      </c>
      <c r="C931" t="s">
        <v>340</v>
      </c>
      <c r="D931">
        <v>11023431</v>
      </c>
      <c r="E931" t="s">
        <v>127</v>
      </c>
      <c r="F931">
        <v>102</v>
      </c>
      <c r="G931" s="115">
        <v>42589.58</v>
      </c>
    </row>
    <row r="932" spans="1:7" x14ac:dyDescent="0.25">
      <c r="A932" t="s">
        <v>329</v>
      </c>
      <c r="B932" t="s">
        <v>169</v>
      </c>
      <c r="C932" t="s">
        <v>340</v>
      </c>
      <c r="D932">
        <v>11023432</v>
      </c>
      <c r="E932" t="s">
        <v>128</v>
      </c>
      <c r="F932">
        <v>7</v>
      </c>
      <c r="G932" s="115">
        <v>4581.3999999999996</v>
      </c>
    </row>
    <row r="933" spans="1:7" x14ac:dyDescent="0.25">
      <c r="A933" t="s">
        <v>329</v>
      </c>
      <c r="B933" t="s">
        <v>169</v>
      </c>
      <c r="C933" t="s">
        <v>340</v>
      </c>
      <c r="D933">
        <v>11023451</v>
      </c>
      <c r="E933" t="s">
        <v>148</v>
      </c>
      <c r="F933">
        <v>1</v>
      </c>
      <c r="G933" s="115">
        <v>1875.75</v>
      </c>
    </row>
    <row r="934" spans="1:7" x14ac:dyDescent="0.25">
      <c r="A934" t="s">
        <v>329</v>
      </c>
      <c r="B934" t="s">
        <v>169</v>
      </c>
      <c r="C934" t="s">
        <v>340</v>
      </c>
      <c r="D934">
        <v>11023466</v>
      </c>
      <c r="E934" t="s">
        <v>149</v>
      </c>
      <c r="F934">
        <v>9</v>
      </c>
      <c r="G934" s="115">
        <v>7640.82</v>
      </c>
    </row>
    <row r="935" spans="1:7" x14ac:dyDescent="0.25">
      <c r="A935" t="s">
        <v>329</v>
      </c>
      <c r="B935" t="s">
        <v>169</v>
      </c>
      <c r="C935" t="s">
        <v>340</v>
      </c>
      <c r="D935">
        <v>11023467</v>
      </c>
      <c r="E935" t="s">
        <v>195</v>
      </c>
      <c r="F935">
        <v>1</v>
      </c>
      <c r="G935">
        <v>524.92999999999995</v>
      </c>
    </row>
    <row r="936" spans="1:7" x14ac:dyDescent="0.25">
      <c r="A936" t="s">
        <v>329</v>
      </c>
      <c r="B936" t="s">
        <v>169</v>
      </c>
      <c r="C936" t="s">
        <v>340</v>
      </c>
      <c r="D936">
        <v>11023484</v>
      </c>
      <c r="E936" t="s">
        <v>175</v>
      </c>
      <c r="F936">
        <v>10</v>
      </c>
      <c r="G936" s="115">
        <v>6298.71</v>
      </c>
    </row>
    <row r="937" spans="1:7" x14ac:dyDescent="0.25">
      <c r="A937" t="s">
        <v>329</v>
      </c>
      <c r="B937" t="s">
        <v>169</v>
      </c>
      <c r="C937" t="s">
        <v>340</v>
      </c>
      <c r="D937">
        <v>11024524</v>
      </c>
      <c r="E937" t="s">
        <v>150</v>
      </c>
      <c r="F937">
        <v>1</v>
      </c>
      <c r="G937">
        <v>317.77999999999997</v>
      </c>
    </row>
    <row r="938" spans="1:7" x14ac:dyDescent="0.25">
      <c r="A938" t="s">
        <v>329</v>
      </c>
      <c r="B938" t="s">
        <v>169</v>
      </c>
      <c r="C938" t="s">
        <v>340</v>
      </c>
      <c r="D938">
        <v>11024551</v>
      </c>
      <c r="E938" t="s">
        <v>152</v>
      </c>
      <c r="F938">
        <v>5</v>
      </c>
      <c r="G938" s="115">
        <v>13231.26</v>
      </c>
    </row>
    <row r="939" spans="1:7" x14ac:dyDescent="0.25">
      <c r="A939" t="s">
        <v>329</v>
      </c>
      <c r="B939" t="s">
        <v>169</v>
      </c>
      <c r="C939" t="s">
        <v>340</v>
      </c>
      <c r="D939">
        <v>11024584</v>
      </c>
      <c r="E939" t="s">
        <v>153</v>
      </c>
      <c r="F939">
        <v>2</v>
      </c>
      <c r="G939" s="115">
        <v>1211.42</v>
      </c>
    </row>
    <row r="940" spans="1:7" x14ac:dyDescent="0.25">
      <c r="A940" t="s">
        <v>334</v>
      </c>
      <c r="B940" t="s">
        <v>335</v>
      </c>
      <c r="C940" t="s">
        <v>340</v>
      </c>
      <c r="D940">
        <v>11022324</v>
      </c>
      <c r="E940" t="s">
        <v>122</v>
      </c>
      <c r="F940">
        <v>1</v>
      </c>
      <c r="G940">
        <v>380</v>
      </c>
    </row>
    <row r="941" spans="1:7" x14ac:dyDescent="0.25">
      <c r="A941" t="s">
        <v>84</v>
      </c>
      <c r="B941" t="s">
        <v>177</v>
      </c>
      <c r="C941" t="s">
        <v>340</v>
      </c>
      <c r="D941">
        <v>11021224</v>
      </c>
      <c r="E941" t="s">
        <v>131</v>
      </c>
      <c r="F941">
        <v>3</v>
      </c>
      <c r="G941">
        <v>912</v>
      </c>
    </row>
    <row r="942" spans="1:7" x14ac:dyDescent="0.25">
      <c r="A942" t="s">
        <v>84</v>
      </c>
      <c r="B942" t="s">
        <v>177</v>
      </c>
      <c r="C942" t="s">
        <v>340</v>
      </c>
      <c r="D942">
        <v>11022324</v>
      </c>
      <c r="E942" t="s">
        <v>122</v>
      </c>
      <c r="F942">
        <v>1</v>
      </c>
      <c r="G942">
        <v>380</v>
      </c>
    </row>
    <row r="943" spans="1:7" x14ac:dyDescent="0.25">
      <c r="A943" t="s">
        <v>84</v>
      </c>
      <c r="B943" t="s">
        <v>177</v>
      </c>
      <c r="C943" t="s">
        <v>340</v>
      </c>
      <c r="D943">
        <v>11023424</v>
      </c>
      <c r="E943" t="s">
        <v>126</v>
      </c>
      <c r="F943">
        <v>6</v>
      </c>
      <c r="G943" s="115">
        <v>1520</v>
      </c>
    </row>
    <row r="944" spans="1:7" x14ac:dyDescent="0.25">
      <c r="A944" t="s">
        <v>84</v>
      </c>
      <c r="B944" t="s">
        <v>177</v>
      </c>
      <c r="C944" t="s">
        <v>340</v>
      </c>
      <c r="D944">
        <v>11024524</v>
      </c>
      <c r="E944" t="s">
        <v>150</v>
      </c>
      <c r="F944">
        <v>1</v>
      </c>
      <c r="G944" t="s">
        <v>307</v>
      </c>
    </row>
    <row r="945" spans="1:7" x14ac:dyDescent="0.25">
      <c r="A945" t="s">
        <v>85</v>
      </c>
      <c r="B945" t="s">
        <v>177</v>
      </c>
      <c r="C945" t="s">
        <v>340</v>
      </c>
      <c r="D945">
        <v>11021224</v>
      </c>
      <c r="E945" t="s">
        <v>131</v>
      </c>
      <c r="F945">
        <v>1</v>
      </c>
      <c r="G945">
        <v>304</v>
      </c>
    </row>
    <row r="946" spans="1:7" x14ac:dyDescent="0.25">
      <c r="A946" t="s">
        <v>85</v>
      </c>
      <c r="B946" t="s">
        <v>130</v>
      </c>
      <c r="C946" t="s">
        <v>340</v>
      </c>
      <c r="D946">
        <v>11021231</v>
      </c>
      <c r="E946" t="s">
        <v>120</v>
      </c>
      <c r="F946">
        <v>2</v>
      </c>
      <c r="G946">
        <v>839.62</v>
      </c>
    </row>
    <row r="947" spans="1:7" x14ac:dyDescent="0.25">
      <c r="A947" t="s">
        <v>85</v>
      </c>
      <c r="B947" t="s">
        <v>130</v>
      </c>
      <c r="C947" t="s">
        <v>340</v>
      </c>
      <c r="D947">
        <v>11021285</v>
      </c>
      <c r="E947" t="s">
        <v>121</v>
      </c>
      <c r="F947">
        <v>1</v>
      </c>
      <c r="G947">
        <v>177.4</v>
      </c>
    </row>
    <row r="948" spans="1:7" x14ac:dyDescent="0.25">
      <c r="A948" t="s">
        <v>85</v>
      </c>
      <c r="B948" t="s">
        <v>130</v>
      </c>
      <c r="C948" t="s">
        <v>340</v>
      </c>
      <c r="D948">
        <v>11023424</v>
      </c>
      <c r="E948" t="s">
        <v>126</v>
      </c>
      <c r="F948">
        <v>1</v>
      </c>
      <c r="G948">
        <v>304</v>
      </c>
    </row>
    <row r="949" spans="1:7" x14ac:dyDescent="0.25">
      <c r="A949" t="s">
        <v>85</v>
      </c>
      <c r="B949" t="s">
        <v>130</v>
      </c>
      <c r="C949" t="s">
        <v>340</v>
      </c>
      <c r="D949">
        <v>11023431</v>
      </c>
      <c r="E949" t="s">
        <v>127</v>
      </c>
      <c r="F949">
        <v>3</v>
      </c>
      <c r="G949" s="115">
        <v>1287.82</v>
      </c>
    </row>
    <row r="950" spans="1:7" x14ac:dyDescent="0.25">
      <c r="A950" t="s">
        <v>85</v>
      </c>
      <c r="B950" t="s">
        <v>130</v>
      </c>
      <c r="C950" t="s">
        <v>340</v>
      </c>
      <c r="D950">
        <v>11023485</v>
      </c>
      <c r="E950" t="s">
        <v>129</v>
      </c>
      <c r="F950">
        <v>1</v>
      </c>
      <c r="G950">
        <v>183.59</v>
      </c>
    </row>
    <row r="951" spans="1:7" x14ac:dyDescent="0.25">
      <c r="A951" t="s">
        <v>7</v>
      </c>
      <c r="B951" t="s">
        <v>119</v>
      </c>
      <c r="C951" t="s">
        <v>341</v>
      </c>
      <c r="D951">
        <v>11021231</v>
      </c>
      <c r="E951" t="s">
        <v>120</v>
      </c>
      <c r="F951">
        <v>1</v>
      </c>
      <c r="G951">
        <v>200.5</v>
      </c>
    </row>
    <row r="952" spans="1:7" x14ac:dyDescent="0.25">
      <c r="A952" t="s">
        <v>7</v>
      </c>
      <c r="B952" t="s">
        <v>119</v>
      </c>
      <c r="C952" t="s">
        <v>341</v>
      </c>
      <c r="D952">
        <v>11021232</v>
      </c>
      <c r="E952" t="s">
        <v>132</v>
      </c>
      <c r="F952">
        <v>1</v>
      </c>
      <c r="G952">
        <v>235.93</v>
      </c>
    </row>
    <row r="953" spans="1:7" x14ac:dyDescent="0.25">
      <c r="A953" t="s">
        <v>7</v>
      </c>
      <c r="B953" t="s">
        <v>119</v>
      </c>
      <c r="C953" t="s">
        <v>341</v>
      </c>
      <c r="D953">
        <v>11021285</v>
      </c>
      <c r="E953" t="s">
        <v>121</v>
      </c>
      <c r="F953">
        <v>7</v>
      </c>
      <c r="G953" s="115">
        <v>1156.05</v>
      </c>
    </row>
    <row r="954" spans="1:7" x14ac:dyDescent="0.25">
      <c r="A954" t="s">
        <v>7</v>
      </c>
      <c r="B954" t="s">
        <v>119</v>
      </c>
      <c r="C954" t="s">
        <v>341</v>
      </c>
      <c r="D954">
        <v>11022324</v>
      </c>
      <c r="E954" t="s">
        <v>122</v>
      </c>
      <c r="F954">
        <v>4</v>
      </c>
      <c r="G954" s="115">
        <v>1123.19</v>
      </c>
    </row>
    <row r="955" spans="1:7" x14ac:dyDescent="0.25">
      <c r="A955" t="s">
        <v>7</v>
      </c>
      <c r="B955" t="s">
        <v>119</v>
      </c>
      <c r="C955" t="s">
        <v>341</v>
      </c>
      <c r="D955">
        <v>11022331</v>
      </c>
      <c r="E955" t="s">
        <v>123</v>
      </c>
      <c r="F955">
        <v>5</v>
      </c>
      <c r="G955" s="115">
        <v>1360.02</v>
      </c>
    </row>
    <row r="956" spans="1:7" x14ac:dyDescent="0.25">
      <c r="A956" t="s">
        <v>7</v>
      </c>
      <c r="B956" t="s">
        <v>119</v>
      </c>
      <c r="C956" t="s">
        <v>341</v>
      </c>
      <c r="D956">
        <v>11022332</v>
      </c>
      <c r="E956" t="s">
        <v>124</v>
      </c>
      <c r="F956">
        <v>4</v>
      </c>
      <c r="G956" s="115">
        <v>1423.93</v>
      </c>
    </row>
    <row r="957" spans="1:7" x14ac:dyDescent="0.25">
      <c r="A957" t="s">
        <v>7</v>
      </c>
      <c r="B957" t="s">
        <v>119</v>
      </c>
      <c r="C957" t="s">
        <v>341</v>
      </c>
      <c r="D957">
        <v>11022385</v>
      </c>
      <c r="E957" t="s">
        <v>125</v>
      </c>
      <c r="F957">
        <v>13</v>
      </c>
      <c r="G957" s="115">
        <v>2689.8</v>
      </c>
    </row>
    <row r="958" spans="1:7" x14ac:dyDescent="0.25">
      <c r="A958" t="s">
        <v>7</v>
      </c>
      <c r="B958" t="s">
        <v>119</v>
      </c>
      <c r="C958" t="s">
        <v>341</v>
      </c>
      <c r="D958">
        <v>11023424</v>
      </c>
      <c r="E958" t="s">
        <v>126</v>
      </c>
      <c r="F958">
        <v>8</v>
      </c>
      <c r="G958" s="115">
        <v>1294.19</v>
      </c>
    </row>
    <row r="959" spans="1:7" x14ac:dyDescent="0.25">
      <c r="A959" t="s">
        <v>7</v>
      </c>
      <c r="B959" t="s">
        <v>119</v>
      </c>
      <c r="C959" t="s">
        <v>341</v>
      </c>
      <c r="D959">
        <v>11023431</v>
      </c>
      <c r="E959" t="s">
        <v>127</v>
      </c>
      <c r="F959">
        <v>3</v>
      </c>
      <c r="G959">
        <v>564.59</v>
      </c>
    </row>
    <row r="960" spans="1:7" x14ac:dyDescent="0.25">
      <c r="A960" t="s">
        <v>7</v>
      </c>
      <c r="B960" t="s">
        <v>119</v>
      </c>
      <c r="C960" t="s">
        <v>341</v>
      </c>
      <c r="D960">
        <v>11023432</v>
      </c>
      <c r="E960" t="s">
        <v>128</v>
      </c>
      <c r="F960">
        <v>13</v>
      </c>
      <c r="G960" s="115">
        <v>3085.49</v>
      </c>
    </row>
    <row r="961" spans="1:7" x14ac:dyDescent="0.25">
      <c r="A961" t="s">
        <v>7</v>
      </c>
      <c r="B961" t="s">
        <v>119</v>
      </c>
      <c r="C961" t="s">
        <v>341</v>
      </c>
      <c r="D961">
        <v>11023485</v>
      </c>
      <c r="E961" t="s">
        <v>129</v>
      </c>
      <c r="F961">
        <v>17</v>
      </c>
      <c r="G961" s="115">
        <v>2533.33</v>
      </c>
    </row>
    <row r="962" spans="1:7" x14ac:dyDescent="0.25">
      <c r="A962" t="s">
        <v>17</v>
      </c>
      <c r="B962" t="s">
        <v>130</v>
      </c>
      <c r="C962" t="s">
        <v>341</v>
      </c>
      <c r="D962">
        <v>11021224</v>
      </c>
      <c r="E962" t="s">
        <v>131</v>
      </c>
      <c r="F962">
        <v>5</v>
      </c>
      <c r="G962" s="115">
        <v>1152.5</v>
      </c>
    </row>
    <row r="963" spans="1:7" x14ac:dyDescent="0.25">
      <c r="A963" t="s">
        <v>17</v>
      </c>
      <c r="B963" t="s">
        <v>130</v>
      </c>
      <c r="C963" t="s">
        <v>341</v>
      </c>
      <c r="D963">
        <v>11021231</v>
      </c>
      <c r="E963" t="s">
        <v>120</v>
      </c>
      <c r="F963">
        <v>1</v>
      </c>
      <c r="G963">
        <v>193.44</v>
      </c>
    </row>
    <row r="964" spans="1:7" x14ac:dyDescent="0.25">
      <c r="A964" t="s">
        <v>17</v>
      </c>
      <c r="B964" t="s">
        <v>130</v>
      </c>
      <c r="C964" t="s">
        <v>341</v>
      </c>
      <c r="D964">
        <v>11022324</v>
      </c>
      <c r="E964" t="s">
        <v>122</v>
      </c>
      <c r="F964">
        <v>7</v>
      </c>
      <c r="G964" s="115">
        <v>2198.11</v>
      </c>
    </row>
    <row r="965" spans="1:7" x14ac:dyDescent="0.25">
      <c r="A965" t="s">
        <v>17</v>
      </c>
      <c r="B965" t="s">
        <v>130</v>
      </c>
      <c r="C965" t="s">
        <v>341</v>
      </c>
      <c r="D965">
        <v>11022331</v>
      </c>
      <c r="E965" t="s">
        <v>123</v>
      </c>
      <c r="F965">
        <v>2</v>
      </c>
      <c r="G965">
        <v>472.1</v>
      </c>
    </row>
    <row r="966" spans="1:7" x14ac:dyDescent="0.25">
      <c r="A966" t="s">
        <v>17</v>
      </c>
      <c r="B966" t="s">
        <v>130</v>
      </c>
      <c r="C966" t="s">
        <v>341</v>
      </c>
      <c r="D966">
        <v>11023424</v>
      </c>
      <c r="E966" t="s">
        <v>126</v>
      </c>
      <c r="F966">
        <v>51</v>
      </c>
      <c r="G966" s="115">
        <v>10413.290000000001</v>
      </c>
    </row>
    <row r="967" spans="1:7" x14ac:dyDescent="0.25">
      <c r="A967" t="s">
        <v>17</v>
      </c>
      <c r="B967" t="s">
        <v>130</v>
      </c>
      <c r="C967" t="s">
        <v>341</v>
      </c>
      <c r="D967">
        <v>11023431</v>
      </c>
      <c r="E967" t="s">
        <v>127</v>
      </c>
      <c r="F967">
        <v>2</v>
      </c>
      <c r="G967">
        <v>442.6</v>
      </c>
    </row>
    <row r="968" spans="1:7" x14ac:dyDescent="0.25">
      <c r="A968" t="s">
        <v>19</v>
      </c>
      <c r="B968" t="s">
        <v>130</v>
      </c>
      <c r="C968" t="s">
        <v>341</v>
      </c>
      <c r="D968">
        <v>11021224</v>
      </c>
      <c r="E968" t="s">
        <v>131</v>
      </c>
      <c r="F968">
        <v>10</v>
      </c>
      <c r="G968" s="115">
        <v>2274.44</v>
      </c>
    </row>
    <row r="969" spans="1:7" x14ac:dyDescent="0.25">
      <c r="A969" t="s">
        <v>19</v>
      </c>
      <c r="B969" t="s">
        <v>130</v>
      </c>
      <c r="C969" t="s">
        <v>341</v>
      </c>
      <c r="D969">
        <v>11021285</v>
      </c>
      <c r="E969" t="s">
        <v>121</v>
      </c>
      <c r="F969">
        <v>1</v>
      </c>
      <c r="G969">
        <v>200</v>
      </c>
    </row>
    <row r="970" spans="1:7" x14ac:dyDescent="0.25">
      <c r="A970" t="s">
        <v>19</v>
      </c>
      <c r="B970" t="s">
        <v>130</v>
      </c>
      <c r="C970" t="s">
        <v>341</v>
      </c>
      <c r="D970">
        <v>11022324</v>
      </c>
      <c r="E970" t="s">
        <v>122</v>
      </c>
      <c r="F970">
        <v>2</v>
      </c>
      <c r="G970">
        <v>740.91</v>
      </c>
    </row>
    <row r="971" spans="1:7" x14ac:dyDescent="0.25">
      <c r="A971" t="s">
        <v>19</v>
      </c>
      <c r="B971" t="s">
        <v>130</v>
      </c>
      <c r="C971" t="s">
        <v>341</v>
      </c>
      <c r="D971">
        <v>11022325</v>
      </c>
      <c r="E971" t="s">
        <v>180</v>
      </c>
      <c r="F971">
        <v>1</v>
      </c>
      <c r="G971">
        <v>563.49</v>
      </c>
    </row>
    <row r="972" spans="1:7" x14ac:dyDescent="0.25">
      <c r="A972" t="s">
        <v>19</v>
      </c>
      <c r="B972" t="s">
        <v>130</v>
      </c>
      <c r="C972" t="s">
        <v>341</v>
      </c>
      <c r="D972">
        <v>11022332</v>
      </c>
      <c r="E972" t="s">
        <v>124</v>
      </c>
      <c r="F972">
        <v>1</v>
      </c>
      <c r="G972">
        <v>377.8</v>
      </c>
    </row>
    <row r="973" spans="1:7" x14ac:dyDescent="0.25">
      <c r="A973" t="s">
        <v>19</v>
      </c>
      <c r="B973" t="s">
        <v>130</v>
      </c>
      <c r="C973" t="s">
        <v>341</v>
      </c>
      <c r="D973">
        <v>11022385</v>
      </c>
      <c r="E973" t="s">
        <v>125</v>
      </c>
      <c r="F973">
        <v>1</v>
      </c>
      <c r="G973">
        <v>250</v>
      </c>
    </row>
    <row r="974" spans="1:7" x14ac:dyDescent="0.25">
      <c r="A974" t="s">
        <v>27</v>
      </c>
      <c r="B974" t="s">
        <v>104</v>
      </c>
      <c r="C974" t="s">
        <v>341</v>
      </c>
      <c r="D974">
        <v>11021224</v>
      </c>
      <c r="E974" t="s">
        <v>131</v>
      </c>
      <c r="F974">
        <v>53</v>
      </c>
      <c r="G974" s="115">
        <v>9469.08</v>
      </c>
    </row>
    <row r="975" spans="1:7" x14ac:dyDescent="0.25">
      <c r="A975" t="s">
        <v>27</v>
      </c>
      <c r="B975" t="s">
        <v>104</v>
      </c>
      <c r="C975" t="s">
        <v>341</v>
      </c>
      <c r="D975">
        <v>11021225</v>
      </c>
      <c r="E975" t="s">
        <v>133</v>
      </c>
      <c r="F975">
        <v>9</v>
      </c>
      <c r="G975" s="115">
        <v>6424.92</v>
      </c>
    </row>
    <row r="976" spans="1:7" x14ac:dyDescent="0.25">
      <c r="A976" t="s">
        <v>27</v>
      </c>
      <c r="B976" t="s">
        <v>104</v>
      </c>
      <c r="C976" t="s">
        <v>341</v>
      </c>
      <c r="D976">
        <v>11021226</v>
      </c>
      <c r="E976" t="s">
        <v>134</v>
      </c>
      <c r="F976">
        <v>1</v>
      </c>
      <c r="G976">
        <v>443.35</v>
      </c>
    </row>
    <row r="977" spans="1:7" x14ac:dyDescent="0.25">
      <c r="A977" t="s">
        <v>27</v>
      </c>
      <c r="B977" t="s">
        <v>104</v>
      </c>
      <c r="C977" t="s">
        <v>341</v>
      </c>
      <c r="D977">
        <v>11021228</v>
      </c>
      <c r="E977" t="s">
        <v>135</v>
      </c>
      <c r="F977">
        <v>1</v>
      </c>
      <c r="G977">
        <v>912.24</v>
      </c>
    </row>
    <row r="978" spans="1:7" x14ac:dyDescent="0.25">
      <c r="A978" t="s">
        <v>27</v>
      </c>
      <c r="B978" t="s">
        <v>104</v>
      </c>
      <c r="C978" t="s">
        <v>341</v>
      </c>
      <c r="D978">
        <v>11021229</v>
      </c>
      <c r="E978" t="s">
        <v>136</v>
      </c>
      <c r="F978">
        <v>3</v>
      </c>
      <c r="G978" s="115">
        <v>1463.34</v>
      </c>
    </row>
    <row r="979" spans="1:7" x14ac:dyDescent="0.25">
      <c r="A979" t="s">
        <v>27</v>
      </c>
      <c r="B979" t="s">
        <v>104</v>
      </c>
      <c r="C979" t="s">
        <v>341</v>
      </c>
      <c r="D979">
        <v>11021230</v>
      </c>
      <c r="E979" t="s">
        <v>137</v>
      </c>
      <c r="F979">
        <v>1</v>
      </c>
      <c r="G979" s="115">
        <v>1526.66</v>
      </c>
    </row>
    <row r="980" spans="1:7" x14ac:dyDescent="0.25">
      <c r="A980" t="s">
        <v>27</v>
      </c>
      <c r="B980" t="s">
        <v>104</v>
      </c>
      <c r="C980" t="s">
        <v>341</v>
      </c>
      <c r="D980">
        <v>11021231</v>
      </c>
      <c r="E980" t="s">
        <v>120</v>
      </c>
      <c r="F980">
        <v>22</v>
      </c>
      <c r="G980" s="115">
        <v>4635.5200000000004</v>
      </c>
    </row>
    <row r="981" spans="1:7" x14ac:dyDescent="0.25">
      <c r="A981" t="s">
        <v>27</v>
      </c>
      <c r="B981" t="s">
        <v>104</v>
      </c>
      <c r="C981" t="s">
        <v>341</v>
      </c>
      <c r="D981">
        <v>11021232</v>
      </c>
      <c r="E981" t="s">
        <v>132</v>
      </c>
      <c r="F981">
        <v>7</v>
      </c>
      <c r="G981" s="115">
        <v>2282.69</v>
      </c>
    </row>
    <row r="982" spans="1:7" x14ac:dyDescent="0.25">
      <c r="A982" t="s">
        <v>27</v>
      </c>
      <c r="B982" t="s">
        <v>104</v>
      </c>
      <c r="C982" t="s">
        <v>341</v>
      </c>
      <c r="D982">
        <v>11021251</v>
      </c>
      <c r="E982" t="s">
        <v>138</v>
      </c>
      <c r="F982">
        <v>26</v>
      </c>
      <c r="G982" s="115">
        <v>27137.06</v>
      </c>
    </row>
    <row r="983" spans="1:7" x14ac:dyDescent="0.25">
      <c r="A983" t="s">
        <v>27</v>
      </c>
      <c r="B983" t="s">
        <v>104</v>
      </c>
      <c r="C983" t="s">
        <v>341</v>
      </c>
      <c r="D983">
        <v>11021254</v>
      </c>
      <c r="E983" t="s">
        <v>179</v>
      </c>
      <c r="F983">
        <v>1</v>
      </c>
      <c r="G983">
        <v>530.78</v>
      </c>
    </row>
    <row r="984" spans="1:7" x14ac:dyDescent="0.25">
      <c r="A984" t="s">
        <v>27</v>
      </c>
      <c r="B984" t="s">
        <v>104</v>
      </c>
      <c r="C984" t="s">
        <v>341</v>
      </c>
      <c r="D984">
        <v>11021266</v>
      </c>
      <c r="E984" t="s">
        <v>139</v>
      </c>
      <c r="F984">
        <v>10</v>
      </c>
      <c r="G984" s="115">
        <v>2567.36</v>
      </c>
    </row>
    <row r="985" spans="1:7" x14ac:dyDescent="0.25">
      <c r="A985" t="s">
        <v>27</v>
      </c>
      <c r="B985" t="s">
        <v>104</v>
      </c>
      <c r="C985" t="s">
        <v>341</v>
      </c>
      <c r="D985">
        <v>11021267</v>
      </c>
      <c r="E985" t="s">
        <v>140</v>
      </c>
      <c r="F985">
        <v>4</v>
      </c>
      <c r="G985" s="115">
        <v>1708.74</v>
      </c>
    </row>
    <row r="986" spans="1:7" x14ac:dyDescent="0.25">
      <c r="A986" t="s">
        <v>27</v>
      </c>
      <c r="B986" t="s">
        <v>104</v>
      </c>
      <c r="C986" t="s">
        <v>341</v>
      </c>
      <c r="D986">
        <v>11021284</v>
      </c>
      <c r="E986" t="s">
        <v>141</v>
      </c>
      <c r="F986">
        <v>3</v>
      </c>
      <c r="G986">
        <v>732.06</v>
      </c>
    </row>
    <row r="987" spans="1:7" x14ac:dyDescent="0.25">
      <c r="A987" t="s">
        <v>27</v>
      </c>
      <c r="B987" t="s">
        <v>104</v>
      </c>
      <c r="C987" t="s">
        <v>341</v>
      </c>
      <c r="D987">
        <v>11021285</v>
      </c>
      <c r="E987" t="s">
        <v>121</v>
      </c>
      <c r="F987">
        <v>6</v>
      </c>
      <c r="G987">
        <v>671.65</v>
      </c>
    </row>
    <row r="988" spans="1:7" x14ac:dyDescent="0.25">
      <c r="A988" t="s">
        <v>27</v>
      </c>
      <c r="B988" t="s">
        <v>104</v>
      </c>
      <c r="C988" t="s">
        <v>341</v>
      </c>
      <c r="D988">
        <v>11022324</v>
      </c>
      <c r="E988" t="s">
        <v>122</v>
      </c>
      <c r="F988">
        <v>13</v>
      </c>
      <c r="G988" s="115">
        <v>2488.58</v>
      </c>
    </row>
    <row r="989" spans="1:7" x14ac:dyDescent="0.25">
      <c r="A989" t="s">
        <v>27</v>
      </c>
      <c r="B989" t="s">
        <v>104</v>
      </c>
      <c r="C989" t="s">
        <v>341</v>
      </c>
      <c r="D989">
        <v>11022325</v>
      </c>
      <c r="E989" t="s">
        <v>180</v>
      </c>
      <c r="F989">
        <v>1</v>
      </c>
      <c r="G989" s="115">
        <v>1500</v>
      </c>
    </row>
    <row r="990" spans="1:7" x14ac:dyDescent="0.25">
      <c r="A990" t="s">
        <v>27</v>
      </c>
      <c r="B990" t="s">
        <v>104</v>
      </c>
      <c r="C990" t="s">
        <v>341</v>
      </c>
      <c r="D990">
        <v>11022327</v>
      </c>
      <c r="E990" t="s">
        <v>173</v>
      </c>
      <c r="F990">
        <v>3</v>
      </c>
      <c r="G990" s="115">
        <v>2979.33</v>
      </c>
    </row>
    <row r="991" spans="1:7" x14ac:dyDescent="0.25">
      <c r="A991" t="s">
        <v>27</v>
      </c>
      <c r="B991" t="s">
        <v>104</v>
      </c>
      <c r="C991" t="s">
        <v>341</v>
      </c>
      <c r="D991">
        <v>11022328</v>
      </c>
      <c r="E991" t="s">
        <v>165</v>
      </c>
      <c r="F991">
        <v>1</v>
      </c>
      <c r="G991" s="115">
        <v>2300</v>
      </c>
    </row>
    <row r="992" spans="1:7" x14ac:dyDescent="0.25">
      <c r="A992" t="s">
        <v>27</v>
      </c>
      <c r="B992" t="s">
        <v>104</v>
      </c>
      <c r="C992" t="s">
        <v>341</v>
      </c>
      <c r="D992">
        <v>11022331</v>
      </c>
      <c r="E992" t="s">
        <v>123</v>
      </c>
      <c r="F992">
        <v>9</v>
      </c>
      <c r="G992" s="115">
        <v>2534.2199999999998</v>
      </c>
    </row>
    <row r="993" spans="1:7" x14ac:dyDescent="0.25">
      <c r="A993" t="s">
        <v>27</v>
      </c>
      <c r="B993" t="s">
        <v>104</v>
      </c>
      <c r="C993" t="s">
        <v>341</v>
      </c>
      <c r="D993">
        <v>11022332</v>
      </c>
      <c r="E993" t="s">
        <v>124</v>
      </c>
      <c r="F993">
        <v>6</v>
      </c>
      <c r="G993" s="115">
        <v>2947.73</v>
      </c>
    </row>
    <row r="994" spans="1:7" x14ac:dyDescent="0.25">
      <c r="A994" t="s">
        <v>27</v>
      </c>
      <c r="B994" t="s">
        <v>104</v>
      </c>
      <c r="C994" t="s">
        <v>341</v>
      </c>
      <c r="D994">
        <v>11022351</v>
      </c>
      <c r="E994" t="s">
        <v>142</v>
      </c>
      <c r="F994">
        <v>20</v>
      </c>
      <c r="G994" s="115">
        <v>26615.72</v>
      </c>
    </row>
    <row r="995" spans="1:7" x14ac:dyDescent="0.25">
      <c r="A995" t="s">
        <v>27</v>
      </c>
      <c r="B995" t="s">
        <v>104</v>
      </c>
      <c r="C995" t="s">
        <v>341</v>
      </c>
      <c r="D995">
        <v>11022353</v>
      </c>
      <c r="E995" t="s">
        <v>143</v>
      </c>
      <c r="F995">
        <v>1</v>
      </c>
      <c r="G995">
        <v>839.61</v>
      </c>
    </row>
    <row r="996" spans="1:7" x14ac:dyDescent="0.25">
      <c r="A996" t="s">
        <v>27</v>
      </c>
      <c r="B996" t="s">
        <v>104</v>
      </c>
      <c r="C996" t="s">
        <v>341</v>
      </c>
      <c r="D996">
        <v>11022366</v>
      </c>
      <c r="E996" t="s">
        <v>144</v>
      </c>
      <c r="F996">
        <v>5</v>
      </c>
      <c r="G996" s="115">
        <v>1662.2</v>
      </c>
    </row>
    <row r="997" spans="1:7" x14ac:dyDescent="0.25">
      <c r="A997" t="s">
        <v>27</v>
      </c>
      <c r="B997" t="s">
        <v>104</v>
      </c>
      <c r="C997" t="s">
        <v>341</v>
      </c>
      <c r="D997">
        <v>11022367</v>
      </c>
      <c r="E997" t="s">
        <v>145</v>
      </c>
      <c r="F997">
        <v>1</v>
      </c>
      <c r="G997" s="115">
        <v>1109.74</v>
      </c>
    </row>
    <row r="998" spans="1:7" x14ac:dyDescent="0.25">
      <c r="A998" t="s">
        <v>27</v>
      </c>
      <c r="B998" t="s">
        <v>104</v>
      </c>
      <c r="C998" t="s">
        <v>341</v>
      </c>
      <c r="D998">
        <v>11022385</v>
      </c>
      <c r="E998" t="s">
        <v>125</v>
      </c>
      <c r="F998">
        <v>1</v>
      </c>
      <c r="G998">
        <v>93.64</v>
      </c>
    </row>
    <row r="999" spans="1:7" x14ac:dyDescent="0.25">
      <c r="A999" t="s">
        <v>27</v>
      </c>
      <c r="B999" t="s">
        <v>104</v>
      </c>
      <c r="C999" t="s">
        <v>341</v>
      </c>
      <c r="D999">
        <v>11023424</v>
      </c>
      <c r="E999" t="s">
        <v>126</v>
      </c>
      <c r="F999">
        <v>14</v>
      </c>
      <c r="G999" s="115">
        <v>2047.43</v>
      </c>
    </row>
    <row r="1000" spans="1:7" x14ac:dyDescent="0.25">
      <c r="A1000" t="s">
        <v>27</v>
      </c>
      <c r="B1000" t="s">
        <v>104</v>
      </c>
      <c r="C1000" t="s">
        <v>341</v>
      </c>
      <c r="D1000">
        <v>11023425</v>
      </c>
      <c r="E1000" t="s">
        <v>189</v>
      </c>
      <c r="F1000">
        <v>1</v>
      </c>
      <c r="G1000" s="115">
        <v>1200</v>
      </c>
    </row>
    <row r="1001" spans="1:7" x14ac:dyDescent="0.25">
      <c r="A1001" t="s">
        <v>27</v>
      </c>
      <c r="B1001" t="s">
        <v>104</v>
      </c>
      <c r="C1001" t="s">
        <v>341</v>
      </c>
      <c r="D1001">
        <v>11023427</v>
      </c>
      <c r="E1001" t="s">
        <v>147</v>
      </c>
      <c r="F1001">
        <v>1</v>
      </c>
      <c r="G1001">
        <v>960</v>
      </c>
    </row>
    <row r="1002" spans="1:7" x14ac:dyDescent="0.25">
      <c r="A1002" t="s">
        <v>27</v>
      </c>
      <c r="B1002" t="s">
        <v>104</v>
      </c>
      <c r="C1002" t="s">
        <v>341</v>
      </c>
      <c r="D1002">
        <v>11023429</v>
      </c>
      <c r="E1002" t="s">
        <v>174</v>
      </c>
      <c r="F1002">
        <v>1</v>
      </c>
      <c r="G1002">
        <v>600</v>
      </c>
    </row>
    <row r="1003" spans="1:7" x14ac:dyDescent="0.25">
      <c r="A1003" t="s">
        <v>27</v>
      </c>
      <c r="B1003" t="s">
        <v>104</v>
      </c>
      <c r="C1003" t="s">
        <v>341</v>
      </c>
      <c r="D1003">
        <v>11023431</v>
      </c>
      <c r="E1003" t="s">
        <v>127</v>
      </c>
      <c r="F1003">
        <v>17</v>
      </c>
      <c r="G1003" s="115">
        <v>3313.59</v>
      </c>
    </row>
    <row r="1004" spans="1:7" x14ac:dyDescent="0.25">
      <c r="A1004" t="s">
        <v>27</v>
      </c>
      <c r="B1004" t="s">
        <v>104</v>
      </c>
      <c r="C1004" t="s">
        <v>341</v>
      </c>
      <c r="D1004">
        <v>11023432</v>
      </c>
      <c r="E1004" t="s">
        <v>128</v>
      </c>
      <c r="F1004">
        <v>13</v>
      </c>
      <c r="G1004" s="115">
        <v>3051.79</v>
      </c>
    </row>
    <row r="1005" spans="1:7" x14ac:dyDescent="0.25">
      <c r="A1005" t="s">
        <v>27</v>
      </c>
      <c r="B1005" t="s">
        <v>104</v>
      </c>
      <c r="C1005" t="s">
        <v>341</v>
      </c>
      <c r="D1005">
        <v>11023451</v>
      </c>
      <c r="E1005" t="s">
        <v>148</v>
      </c>
      <c r="F1005">
        <v>14</v>
      </c>
      <c r="G1005" s="115">
        <v>14838.64</v>
      </c>
    </row>
    <row r="1006" spans="1:7" x14ac:dyDescent="0.25">
      <c r="A1006" t="s">
        <v>27</v>
      </c>
      <c r="B1006" t="s">
        <v>104</v>
      </c>
      <c r="C1006" t="s">
        <v>341</v>
      </c>
      <c r="D1006">
        <v>11023453</v>
      </c>
      <c r="E1006" t="s">
        <v>339</v>
      </c>
      <c r="F1006">
        <v>1</v>
      </c>
      <c r="G1006">
        <v>953.32</v>
      </c>
    </row>
    <row r="1007" spans="1:7" x14ac:dyDescent="0.25">
      <c r="A1007" t="s">
        <v>27</v>
      </c>
      <c r="B1007" t="s">
        <v>104</v>
      </c>
      <c r="C1007" t="s">
        <v>341</v>
      </c>
      <c r="D1007">
        <v>11023466</v>
      </c>
      <c r="E1007" t="s">
        <v>149</v>
      </c>
      <c r="F1007">
        <v>10</v>
      </c>
      <c r="G1007" s="115">
        <v>2800.34</v>
      </c>
    </row>
    <row r="1008" spans="1:7" x14ac:dyDescent="0.25">
      <c r="A1008" t="s">
        <v>27</v>
      </c>
      <c r="B1008" t="s">
        <v>104</v>
      </c>
      <c r="C1008" t="s">
        <v>341</v>
      </c>
      <c r="D1008">
        <v>11023484</v>
      </c>
      <c r="E1008" t="s">
        <v>175</v>
      </c>
      <c r="F1008">
        <v>3</v>
      </c>
      <c r="G1008">
        <v>887.91</v>
      </c>
    </row>
    <row r="1009" spans="1:7" x14ac:dyDescent="0.25">
      <c r="A1009" t="s">
        <v>27</v>
      </c>
      <c r="B1009" t="s">
        <v>104</v>
      </c>
      <c r="C1009" t="s">
        <v>341</v>
      </c>
      <c r="D1009">
        <v>11024524</v>
      </c>
      <c r="E1009" t="s">
        <v>150</v>
      </c>
      <c r="F1009">
        <v>11</v>
      </c>
      <c r="G1009" s="115">
        <v>2185.23</v>
      </c>
    </row>
    <row r="1010" spans="1:7" x14ac:dyDescent="0.25">
      <c r="A1010" t="s">
        <v>27</v>
      </c>
      <c r="B1010" t="s">
        <v>104</v>
      </c>
      <c r="C1010" t="s">
        <v>341</v>
      </c>
      <c r="D1010">
        <v>11024525</v>
      </c>
      <c r="E1010" t="s">
        <v>337</v>
      </c>
      <c r="F1010">
        <v>1</v>
      </c>
      <c r="G1010" s="115">
        <v>1350</v>
      </c>
    </row>
    <row r="1011" spans="1:7" x14ac:dyDescent="0.25">
      <c r="A1011" t="s">
        <v>27</v>
      </c>
      <c r="B1011" t="s">
        <v>104</v>
      </c>
      <c r="C1011" t="s">
        <v>341</v>
      </c>
      <c r="D1011">
        <v>11024528</v>
      </c>
      <c r="E1011" t="s">
        <v>185</v>
      </c>
      <c r="F1011">
        <v>1</v>
      </c>
      <c r="G1011" s="115">
        <v>1285.47</v>
      </c>
    </row>
    <row r="1012" spans="1:7" x14ac:dyDescent="0.25">
      <c r="A1012" t="s">
        <v>27</v>
      </c>
      <c r="B1012" t="s">
        <v>104</v>
      </c>
      <c r="C1012" t="s">
        <v>341</v>
      </c>
      <c r="D1012">
        <v>11024532</v>
      </c>
      <c r="E1012" t="s">
        <v>167</v>
      </c>
      <c r="F1012">
        <v>2</v>
      </c>
      <c r="G1012" s="115">
        <v>1054.99</v>
      </c>
    </row>
    <row r="1013" spans="1:7" x14ac:dyDescent="0.25">
      <c r="A1013" t="s">
        <v>27</v>
      </c>
      <c r="B1013" t="s">
        <v>104</v>
      </c>
      <c r="C1013" t="s">
        <v>341</v>
      </c>
      <c r="D1013">
        <v>11024551</v>
      </c>
      <c r="E1013" t="s">
        <v>342</v>
      </c>
      <c r="F1013">
        <v>10</v>
      </c>
      <c r="G1013" s="115">
        <v>12683.57</v>
      </c>
    </row>
    <row r="1014" spans="1:7" x14ac:dyDescent="0.25">
      <c r="A1014" t="s">
        <v>27</v>
      </c>
      <c r="B1014" t="s">
        <v>104</v>
      </c>
      <c r="C1014" t="s">
        <v>341</v>
      </c>
      <c r="D1014">
        <v>11024567</v>
      </c>
      <c r="E1014" t="s">
        <v>163</v>
      </c>
      <c r="F1014">
        <v>1</v>
      </c>
      <c r="G1014">
        <v>690.66</v>
      </c>
    </row>
    <row r="1015" spans="1:7" x14ac:dyDescent="0.25">
      <c r="A1015" t="s">
        <v>308</v>
      </c>
      <c r="B1015" t="s">
        <v>104</v>
      </c>
      <c r="C1015" t="s">
        <v>341</v>
      </c>
      <c r="D1015">
        <v>11021244</v>
      </c>
      <c r="E1015" t="s">
        <v>154</v>
      </c>
      <c r="F1015">
        <v>7</v>
      </c>
      <c r="G1015" s="115">
        <v>5234.3100000000004</v>
      </c>
    </row>
    <row r="1016" spans="1:7" x14ac:dyDescent="0.25">
      <c r="A1016" t="s">
        <v>308</v>
      </c>
      <c r="B1016" t="s">
        <v>104</v>
      </c>
      <c r="C1016" t="s">
        <v>341</v>
      </c>
      <c r="D1016">
        <v>11022344</v>
      </c>
      <c r="E1016" t="s">
        <v>155</v>
      </c>
      <c r="F1016">
        <v>10</v>
      </c>
      <c r="G1016" s="115">
        <v>9654.17</v>
      </c>
    </row>
    <row r="1017" spans="1:7" x14ac:dyDescent="0.25">
      <c r="A1017" t="s">
        <v>308</v>
      </c>
      <c r="B1017" t="s">
        <v>104</v>
      </c>
      <c r="C1017" t="s">
        <v>341</v>
      </c>
      <c r="D1017">
        <v>11023444</v>
      </c>
      <c r="E1017" t="s">
        <v>156</v>
      </c>
      <c r="F1017">
        <v>8</v>
      </c>
      <c r="G1017" s="115">
        <v>7145.61</v>
      </c>
    </row>
    <row r="1018" spans="1:7" x14ac:dyDescent="0.25">
      <c r="A1018" t="s">
        <v>308</v>
      </c>
      <c r="B1018" t="s">
        <v>104</v>
      </c>
      <c r="C1018" t="s">
        <v>341</v>
      </c>
      <c r="D1018">
        <v>11024544</v>
      </c>
      <c r="E1018" t="s">
        <v>157</v>
      </c>
      <c r="F1018">
        <v>2</v>
      </c>
      <c r="G1018" s="115">
        <v>1068.2</v>
      </c>
    </row>
    <row r="1019" spans="1:7" x14ac:dyDescent="0.25">
      <c r="A1019" t="s">
        <v>57</v>
      </c>
      <c r="B1019" t="s">
        <v>119</v>
      </c>
      <c r="C1019" t="s">
        <v>341</v>
      </c>
      <c r="D1019">
        <v>11021232</v>
      </c>
      <c r="E1019" t="s">
        <v>132</v>
      </c>
      <c r="F1019">
        <v>2</v>
      </c>
      <c r="G1019" s="115">
        <v>1246.3699999999999</v>
      </c>
    </row>
    <row r="1020" spans="1:7" x14ac:dyDescent="0.25">
      <c r="A1020" t="s">
        <v>57</v>
      </c>
      <c r="B1020" t="s">
        <v>119</v>
      </c>
      <c r="C1020" t="s">
        <v>341</v>
      </c>
      <c r="D1020">
        <v>11021284</v>
      </c>
      <c r="E1020" t="s">
        <v>141</v>
      </c>
      <c r="F1020">
        <v>3</v>
      </c>
      <c r="G1020" s="115">
        <v>1320.33</v>
      </c>
    </row>
    <row r="1021" spans="1:7" x14ac:dyDescent="0.25">
      <c r="A1021" t="s">
        <v>57</v>
      </c>
      <c r="B1021" t="s">
        <v>119</v>
      </c>
      <c r="C1021" t="s">
        <v>341</v>
      </c>
      <c r="D1021">
        <v>11022331</v>
      </c>
      <c r="E1021" t="s">
        <v>123</v>
      </c>
      <c r="F1021">
        <v>1</v>
      </c>
      <c r="G1021">
        <v>428.04</v>
      </c>
    </row>
    <row r="1022" spans="1:7" x14ac:dyDescent="0.25">
      <c r="A1022" t="s">
        <v>57</v>
      </c>
      <c r="B1022" t="s">
        <v>119</v>
      </c>
      <c r="C1022" t="s">
        <v>341</v>
      </c>
      <c r="D1022">
        <v>11023432</v>
      </c>
      <c r="E1022" t="s">
        <v>128</v>
      </c>
      <c r="F1022">
        <v>1</v>
      </c>
      <c r="G1022">
        <v>621.54999999999995</v>
      </c>
    </row>
    <row r="1023" spans="1:7" x14ac:dyDescent="0.25">
      <c r="A1023" t="s">
        <v>57</v>
      </c>
      <c r="B1023" t="s">
        <v>119</v>
      </c>
      <c r="C1023" t="s">
        <v>341</v>
      </c>
      <c r="D1023">
        <v>11023451</v>
      </c>
      <c r="E1023" t="s">
        <v>148</v>
      </c>
      <c r="F1023">
        <v>1</v>
      </c>
      <c r="G1023" s="115">
        <v>1361.35</v>
      </c>
    </row>
    <row r="1024" spans="1:7" x14ac:dyDescent="0.25">
      <c r="A1024" t="s">
        <v>58</v>
      </c>
      <c r="B1024" t="s">
        <v>322</v>
      </c>
      <c r="C1024" t="s">
        <v>341</v>
      </c>
      <c r="D1024">
        <v>11021224</v>
      </c>
      <c r="E1024" t="s">
        <v>131</v>
      </c>
      <c r="F1024">
        <v>2</v>
      </c>
      <c r="G1024">
        <v>442.72</v>
      </c>
    </row>
    <row r="1025" spans="1:7" x14ac:dyDescent="0.25">
      <c r="A1025" t="s">
        <v>58</v>
      </c>
      <c r="B1025" t="s">
        <v>322</v>
      </c>
      <c r="C1025" t="s">
        <v>341</v>
      </c>
      <c r="D1025">
        <v>11021226</v>
      </c>
      <c r="E1025" t="s">
        <v>134</v>
      </c>
      <c r="F1025">
        <v>1</v>
      </c>
      <c r="G1025">
        <v>577.70000000000005</v>
      </c>
    </row>
    <row r="1026" spans="1:7" x14ac:dyDescent="0.25">
      <c r="A1026" t="s">
        <v>58</v>
      </c>
      <c r="B1026" t="s">
        <v>322</v>
      </c>
      <c r="C1026" t="s">
        <v>341</v>
      </c>
      <c r="D1026">
        <v>11021227</v>
      </c>
      <c r="E1026" t="s">
        <v>170</v>
      </c>
      <c r="F1026">
        <v>2</v>
      </c>
      <c r="G1026" s="115">
        <v>1906.54</v>
      </c>
    </row>
    <row r="1027" spans="1:7" x14ac:dyDescent="0.25">
      <c r="A1027" t="s">
        <v>58</v>
      </c>
      <c r="B1027" t="s">
        <v>198</v>
      </c>
      <c r="C1027" t="s">
        <v>341</v>
      </c>
      <c r="D1027">
        <v>11022326</v>
      </c>
      <c r="E1027" t="s">
        <v>172</v>
      </c>
      <c r="F1027">
        <v>1</v>
      </c>
      <c r="G1027">
        <v>674.29</v>
      </c>
    </row>
    <row r="1028" spans="1:7" x14ac:dyDescent="0.25">
      <c r="A1028" t="s">
        <v>58</v>
      </c>
      <c r="B1028" t="s">
        <v>322</v>
      </c>
      <c r="C1028" t="s">
        <v>341</v>
      </c>
      <c r="D1028">
        <v>11022327</v>
      </c>
      <c r="E1028" t="s">
        <v>173</v>
      </c>
      <c r="F1028">
        <v>2</v>
      </c>
      <c r="G1028" s="115">
        <v>2273.39</v>
      </c>
    </row>
    <row r="1029" spans="1:7" x14ac:dyDescent="0.25">
      <c r="A1029" t="s">
        <v>58</v>
      </c>
      <c r="B1029" t="s">
        <v>322</v>
      </c>
      <c r="C1029" t="s">
        <v>341</v>
      </c>
      <c r="D1029">
        <v>11024524</v>
      </c>
      <c r="E1029" t="s">
        <v>150</v>
      </c>
      <c r="F1029">
        <v>1</v>
      </c>
      <c r="G1029">
        <v>322.64</v>
      </c>
    </row>
    <row r="1030" spans="1:7" x14ac:dyDescent="0.25">
      <c r="A1030" t="s">
        <v>58</v>
      </c>
      <c r="B1030" t="s">
        <v>322</v>
      </c>
      <c r="C1030" t="s">
        <v>341</v>
      </c>
      <c r="D1030">
        <v>11024526</v>
      </c>
      <c r="E1030" t="s">
        <v>199</v>
      </c>
      <c r="F1030">
        <v>1</v>
      </c>
      <c r="G1030">
        <v>686.79</v>
      </c>
    </row>
    <row r="1031" spans="1:7" x14ac:dyDescent="0.25">
      <c r="A1031" t="s">
        <v>58</v>
      </c>
      <c r="B1031" t="s">
        <v>322</v>
      </c>
      <c r="C1031" t="s">
        <v>341</v>
      </c>
      <c r="D1031">
        <v>11024527</v>
      </c>
      <c r="E1031" t="s">
        <v>151</v>
      </c>
      <c r="F1031">
        <v>2</v>
      </c>
      <c r="G1031" s="115">
        <v>1507.35</v>
      </c>
    </row>
    <row r="1032" spans="1:7" x14ac:dyDescent="0.25">
      <c r="A1032" t="s">
        <v>326</v>
      </c>
      <c r="B1032" t="s">
        <v>104</v>
      </c>
      <c r="C1032" t="s">
        <v>341</v>
      </c>
      <c r="D1032">
        <v>11021224</v>
      </c>
      <c r="E1032" t="s">
        <v>131</v>
      </c>
      <c r="F1032">
        <v>1</v>
      </c>
      <c r="G1032">
        <v>304</v>
      </c>
    </row>
    <row r="1033" spans="1:7" x14ac:dyDescent="0.25">
      <c r="A1033" t="s">
        <v>326</v>
      </c>
      <c r="B1033" t="s">
        <v>104</v>
      </c>
      <c r="C1033" t="s">
        <v>341</v>
      </c>
      <c r="D1033">
        <v>11023424</v>
      </c>
      <c r="E1033" t="s">
        <v>126</v>
      </c>
      <c r="F1033">
        <v>1</v>
      </c>
      <c r="G1033">
        <v>143.26</v>
      </c>
    </row>
    <row r="1034" spans="1:7" x14ac:dyDescent="0.25">
      <c r="A1034" t="s">
        <v>326</v>
      </c>
      <c r="B1034" t="s">
        <v>104</v>
      </c>
      <c r="C1034" t="s">
        <v>341</v>
      </c>
      <c r="D1034">
        <v>11023431</v>
      </c>
      <c r="E1034" t="s">
        <v>127</v>
      </c>
      <c r="F1034">
        <v>1</v>
      </c>
      <c r="G1034">
        <v>440</v>
      </c>
    </row>
    <row r="1035" spans="1:7" x14ac:dyDescent="0.25">
      <c r="A1035" t="s">
        <v>59</v>
      </c>
      <c r="B1035" t="s">
        <v>164</v>
      </c>
      <c r="C1035" t="s">
        <v>341</v>
      </c>
      <c r="D1035">
        <v>11021224</v>
      </c>
      <c r="E1035" t="s">
        <v>131</v>
      </c>
      <c r="F1035">
        <v>1</v>
      </c>
      <c r="G1035">
        <v>292</v>
      </c>
    </row>
    <row r="1036" spans="1:7" x14ac:dyDescent="0.25">
      <c r="A1036" t="s">
        <v>59</v>
      </c>
      <c r="B1036" t="s">
        <v>164</v>
      </c>
      <c r="C1036" t="s">
        <v>341</v>
      </c>
      <c r="D1036">
        <v>11021231</v>
      </c>
      <c r="E1036" t="s">
        <v>120</v>
      </c>
      <c r="F1036">
        <v>1</v>
      </c>
      <c r="G1036">
        <v>440</v>
      </c>
    </row>
    <row r="1037" spans="1:7" x14ac:dyDescent="0.25">
      <c r="A1037" t="s">
        <v>59</v>
      </c>
      <c r="B1037" t="s">
        <v>164</v>
      </c>
      <c r="C1037" t="s">
        <v>341</v>
      </c>
      <c r="D1037">
        <v>11021285</v>
      </c>
      <c r="E1037" t="s">
        <v>121</v>
      </c>
      <c r="F1037">
        <v>3</v>
      </c>
      <c r="G1037">
        <v>600</v>
      </c>
    </row>
    <row r="1038" spans="1:7" x14ac:dyDescent="0.25">
      <c r="A1038" t="s">
        <v>59</v>
      </c>
      <c r="B1038" t="s">
        <v>164</v>
      </c>
      <c r="C1038" t="s">
        <v>341</v>
      </c>
      <c r="D1038">
        <v>11022324</v>
      </c>
      <c r="E1038" t="s">
        <v>122</v>
      </c>
      <c r="F1038">
        <v>13</v>
      </c>
      <c r="G1038" s="115">
        <v>4731.88</v>
      </c>
    </row>
    <row r="1039" spans="1:7" x14ac:dyDescent="0.25">
      <c r="A1039" t="s">
        <v>59</v>
      </c>
      <c r="B1039" t="s">
        <v>164</v>
      </c>
      <c r="C1039" t="s">
        <v>341</v>
      </c>
      <c r="D1039">
        <v>11022385</v>
      </c>
      <c r="E1039" t="s">
        <v>125</v>
      </c>
      <c r="F1039">
        <v>3</v>
      </c>
      <c r="G1039">
        <v>750</v>
      </c>
    </row>
    <row r="1040" spans="1:7" x14ac:dyDescent="0.25">
      <c r="A1040" t="s">
        <v>59</v>
      </c>
      <c r="B1040" t="s">
        <v>164</v>
      </c>
      <c r="C1040" t="s">
        <v>341</v>
      </c>
      <c r="D1040">
        <v>11023424</v>
      </c>
      <c r="E1040" t="s">
        <v>126</v>
      </c>
      <c r="F1040">
        <v>44</v>
      </c>
      <c r="G1040" s="115">
        <v>13063.31</v>
      </c>
    </row>
    <row r="1041" spans="1:7" x14ac:dyDescent="0.25">
      <c r="A1041" t="s">
        <v>59</v>
      </c>
      <c r="B1041" t="s">
        <v>164</v>
      </c>
      <c r="C1041" t="s">
        <v>341</v>
      </c>
      <c r="D1041">
        <v>11023431</v>
      </c>
      <c r="E1041" t="s">
        <v>127</v>
      </c>
      <c r="F1041">
        <v>1</v>
      </c>
      <c r="G1041">
        <v>440</v>
      </c>
    </row>
    <row r="1042" spans="1:7" x14ac:dyDescent="0.25">
      <c r="A1042" t="s">
        <v>59</v>
      </c>
      <c r="B1042" t="s">
        <v>164</v>
      </c>
      <c r="C1042" t="s">
        <v>341</v>
      </c>
      <c r="D1042">
        <v>11023485</v>
      </c>
      <c r="E1042" t="s">
        <v>129</v>
      </c>
      <c r="F1042">
        <v>6</v>
      </c>
      <c r="G1042" s="115">
        <v>1119.5999999999999</v>
      </c>
    </row>
    <row r="1043" spans="1:7" x14ac:dyDescent="0.25">
      <c r="A1043" t="s">
        <v>60</v>
      </c>
      <c r="B1043" t="s">
        <v>104</v>
      </c>
      <c r="C1043" t="s">
        <v>341</v>
      </c>
      <c r="D1043">
        <v>11021224</v>
      </c>
      <c r="E1043" t="s">
        <v>131</v>
      </c>
      <c r="F1043">
        <v>36</v>
      </c>
      <c r="G1043" s="115">
        <v>9026.17</v>
      </c>
    </row>
    <row r="1044" spans="1:7" x14ac:dyDescent="0.25">
      <c r="A1044" t="s">
        <v>60</v>
      </c>
      <c r="B1044" t="s">
        <v>104</v>
      </c>
      <c r="C1044" t="s">
        <v>341</v>
      </c>
      <c r="D1044">
        <v>11021231</v>
      </c>
      <c r="E1044" t="s">
        <v>120</v>
      </c>
      <c r="F1044">
        <v>3</v>
      </c>
      <c r="G1044">
        <v>669.43</v>
      </c>
    </row>
    <row r="1045" spans="1:7" x14ac:dyDescent="0.25">
      <c r="A1045" t="s">
        <v>60</v>
      </c>
      <c r="B1045" t="s">
        <v>104</v>
      </c>
      <c r="C1045" t="s">
        <v>341</v>
      </c>
      <c r="D1045">
        <v>11021232</v>
      </c>
      <c r="E1045" t="s">
        <v>132</v>
      </c>
      <c r="F1045">
        <v>4</v>
      </c>
      <c r="G1045" s="115">
        <v>1412.35</v>
      </c>
    </row>
    <row r="1046" spans="1:7" x14ac:dyDescent="0.25">
      <c r="A1046" t="s">
        <v>60</v>
      </c>
      <c r="B1046" t="s">
        <v>104</v>
      </c>
      <c r="C1046" t="s">
        <v>341</v>
      </c>
      <c r="D1046">
        <v>11021266</v>
      </c>
      <c r="E1046" t="s">
        <v>139</v>
      </c>
      <c r="F1046">
        <v>13</v>
      </c>
      <c r="G1046" s="115">
        <v>6216.78</v>
      </c>
    </row>
    <row r="1047" spans="1:7" x14ac:dyDescent="0.25">
      <c r="A1047" t="s">
        <v>60</v>
      </c>
      <c r="B1047" t="s">
        <v>104</v>
      </c>
      <c r="C1047" t="s">
        <v>341</v>
      </c>
      <c r="D1047">
        <v>11021284</v>
      </c>
      <c r="E1047" t="s">
        <v>141</v>
      </c>
      <c r="F1047">
        <v>11</v>
      </c>
      <c r="G1047" s="115">
        <v>3973.16</v>
      </c>
    </row>
    <row r="1048" spans="1:7" x14ac:dyDescent="0.25">
      <c r="A1048" t="s">
        <v>60</v>
      </c>
      <c r="B1048" t="s">
        <v>104</v>
      </c>
      <c r="C1048" t="s">
        <v>341</v>
      </c>
      <c r="D1048">
        <v>11022324</v>
      </c>
      <c r="E1048" t="s">
        <v>122</v>
      </c>
      <c r="F1048">
        <v>34</v>
      </c>
      <c r="G1048" s="115">
        <v>11621.2</v>
      </c>
    </row>
    <row r="1049" spans="1:7" x14ac:dyDescent="0.25">
      <c r="A1049" t="s">
        <v>60</v>
      </c>
      <c r="B1049" t="s">
        <v>104</v>
      </c>
      <c r="C1049" t="s">
        <v>341</v>
      </c>
      <c r="D1049">
        <v>11022331</v>
      </c>
      <c r="E1049" t="s">
        <v>123</v>
      </c>
      <c r="F1049">
        <v>6</v>
      </c>
      <c r="G1049" s="115">
        <v>2768.07</v>
      </c>
    </row>
    <row r="1050" spans="1:7" x14ac:dyDescent="0.25">
      <c r="A1050" t="s">
        <v>60</v>
      </c>
      <c r="B1050" t="s">
        <v>104</v>
      </c>
      <c r="C1050" t="s">
        <v>341</v>
      </c>
      <c r="D1050">
        <v>11022332</v>
      </c>
      <c r="E1050" t="s">
        <v>124</v>
      </c>
      <c r="F1050">
        <v>5</v>
      </c>
      <c r="G1050" s="115">
        <v>3076.14</v>
      </c>
    </row>
    <row r="1051" spans="1:7" x14ac:dyDescent="0.25">
      <c r="A1051" t="s">
        <v>60</v>
      </c>
      <c r="B1051" t="s">
        <v>104</v>
      </c>
      <c r="C1051" t="s">
        <v>341</v>
      </c>
      <c r="D1051">
        <v>11022366</v>
      </c>
      <c r="E1051" t="s">
        <v>144</v>
      </c>
      <c r="F1051">
        <v>2</v>
      </c>
      <c r="G1051" s="115">
        <v>1131.04</v>
      </c>
    </row>
    <row r="1052" spans="1:7" x14ac:dyDescent="0.25">
      <c r="A1052" t="s">
        <v>60</v>
      </c>
      <c r="B1052" t="s">
        <v>104</v>
      </c>
      <c r="C1052" t="s">
        <v>341</v>
      </c>
      <c r="D1052">
        <v>11022384</v>
      </c>
      <c r="E1052" t="s">
        <v>146</v>
      </c>
      <c r="F1052">
        <v>8</v>
      </c>
      <c r="G1052" s="115">
        <v>4213.25</v>
      </c>
    </row>
    <row r="1053" spans="1:7" x14ac:dyDescent="0.25">
      <c r="A1053" t="s">
        <v>60</v>
      </c>
      <c r="B1053" t="s">
        <v>104</v>
      </c>
      <c r="C1053" t="s">
        <v>341</v>
      </c>
      <c r="D1053">
        <v>11023424</v>
      </c>
      <c r="E1053" t="s">
        <v>126</v>
      </c>
      <c r="F1053">
        <v>149</v>
      </c>
      <c r="G1053" s="115">
        <v>39396.239999999998</v>
      </c>
    </row>
    <row r="1054" spans="1:7" x14ac:dyDescent="0.25">
      <c r="A1054" t="s">
        <v>60</v>
      </c>
      <c r="B1054" t="s">
        <v>104</v>
      </c>
      <c r="C1054" t="s">
        <v>341</v>
      </c>
      <c r="D1054">
        <v>11023431</v>
      </c>
      <c r="E1054" t="s">
        <v>127</v>
      </c>
      <c r="F1054">
        <v>20</v>
      </c>
      <c r="G1054" s="115">
        <v>6345.26</v>
      </c>
    </row>
    <row r="1055" spans="1:7" x14ac:dyDescent="0.25">
      <c r="A1055" t="s">
        <v>60</v>
      </c>
      <c r="B1055" t="s">
        <v>104</v>
      </c>
      <c r="C1055" t="s">
        <v>341</v>
      </c>
      <c r="D1055">
        <v>11023432</v>
      </c>
      <c r="E1055" t="s">
        <v>128</v>
      </c>
      <c r="F1055">
        <v>25</v>
      </c>
      <c r="G1055" s="115">
        <v>11099.77</v>
      </c>
    </row>
    <row r="1056" spans="1:7" x14ac:dyDescent="0.25">
      <c r="A1056" t="s">
        <v>60</v>
      </c>
      <c r="B1056" t="s">
        <v>104</v>
      </c>
      <c r="C1056" t="s">
        <v>341</v>
      </c>
      <c r="D1056">
        <v>11023466</v>
      </c>
      <c r="E1056" t="s">
        <v>149</v>
      </c>
      <c r="F1056">
        <v>20</v>
      </c>
      <c r="G1056" s="115">
        <v>7015.77</v>
      </c>
    </row>
    <row r="1057" spans="1:7" x14ac:dyDescent="0.25">
      <c r="A1057" t="s">
        <v>60</v>
      </c>
      <c r="B1057" t="s">
        <v>104</v>
      </c>
      <c r="C1057" t="s">
        <v>341</v>
      </c>
      <c r="D1057">
        <v>11023484</v>
      </c>
      <c r="E1057" t="s">
        <v>175</v>
      </c>
      <c r="F1057">
        <v>52</v>
      </c>
      <c r="G1057" s="115">
        <v>21309.33</v>
      </c>
    </row>
    <row r="1058" spans="1:7" x14ac:dyDescent="0.25">
      <c r="A1058" t="s">
        <v>62</v>
      </c>
      <c r="B1058" t="s">
        <v>104</v>
      </c>
      <c r="C1058" t="s">
        <v>341</v>
      </c>
      <c r="D1058">
        <v>11021224</v>
      </c>
      <c r="E1058" t="s">
        <v>131</v>
      </c>
      <c r="F1058">
        <v>2</v>
      </c>
      <c r="G1058">
        <v>434.64</v>
      </c>
    </row>
    <row r="1059" spans="1:7" x14ac:dyDescent="0.25">
      <c r="A1059" t="s">
        <v>62</v>
      </c>
      <c r="B1059" t="s">
        <v>104</v>
      </c>
      <c r="C1059" t="s">
        <v>341</v>
      </c>
      <c r="D1059">
        <v>11021231</v>
      </c>
      <c r="E1059" t="s">
        <v>120</v>
      </c>
      <c r="F1059">
        <v>2</v>
      </c>
      <c r="G1059">
        <v>649.42999999999995</v>
      </c>
    </row>
    <row r="1060" spans="1:7" x14ac:dyDescent="0.25">
      <c r="A1060" t="s">
        <v>62</v>
      </c>
      <c r="B1060" t="s">
        <v>104</v>
      </c>
      <c r="C1060" t="s">
        <v>341</v>
      </c>
      <c r="D1060">
        <v>11022324</v>
      </c>
      <c r="E1060" t="s">
        <v>122</v>
      </c>
      <c r="F1060">
        <v>7</v>
      </c>
      <c r="G1060" s="115">
        <v>2481.19</v>
      </c>
    </row>
    <row r="1061" spans="1:7" x14ac:dyDescent="0.25">
      <c r="A1061" t="s">
        <v>62</v>
      </c>
      <c r="B1061" t="s">
        <v>104</v>
      </c>
      <c r="C1061" t="s">
        <v>341</v>
      </c>
      <c r="D1061">
        <v>11022331</v>
      </c>
      <c r="E1061" t="s">
        <v>123</v>
      </c>
      <c r="F1061">
        <v>8</v>
      </c>
      <c r="G1061" s="115">
        <v>2406.2600000000002</v>
      </c>
    </row>
    <row r="1062" spans="1:7" x14ac:dyDescent="0.25">
      <c r="A1062" t="s">
        <v>62</v>
      </c>
      <c r="B1062" t="s">
        <v>104</v>
      </c>
      <c r="C1062" t="s">
        <v>341</v>
      </c>
      <c r="D1062">
        <v>11022332</v>
      </c>
      <c r="E1062" t="s">
        <v>124</v>
      </c>
      <c r="F1062">
        <v>1</v>
      </c>
      <c r="G1062">
        <v>880</v>
      </c>
    </row>
    <row r="1063" spans="1:7" x14ac:dyDescent="0.25">
      <c r="A1063" t="s">
        <v>62</v>
      </c>
      <c r="B1063" t="s">
        <v>104</v>
      </c>
      <c r="C1063" t="s">
        <v>341</v>
      </c>
      <c r="D1063">
        <v>11023424</v>
      </c>
      <c r="E1063" t="s">
        <v>126</v>
      </c>
      <c r="F1063">
        <v>9</v>
      </c>
      <c r="G1063" s="115">
        <v>2249.4</v>
      </c>
    </row>
    <row r="1064" spans="1:7" x14ac:dyDescent="0.25">
      <c r="A1064" t="s">
        <v>62</v>
      </c>
      <c r="B1064" t="s">
        <v>104</v>
      </c>
      <c r="C1064" t="s">
        <v>341</v>
      </c>
      <c r="D1064">
        <v>11023431</v>
      </c>
      <c r="E1064" t="s">
        <v>127</v>
      </c>
      <c r="F1064">
        <v>10</v>
      </c>
      <c r="G1064" s="115">
        <v>2132.64</v>
      </c>
    </row>
    <row r="1065" spans="1:7" x14ac:dyDescent="0.25">
      <c r="A1065" t="s">
        <v>64</v>
      </c>
      <c r="B1065" t="s">
        <v>164</v>
      </c>
      <c r="C1065" t="s">
        <v>341</v>
      </c>
      <c r="D1065">
        <v>11021224</v>
      </c>
      <c r="E1065" t="s">
        <v>131</v>
      </c>
      <c r="F1065">
        <v>3</v>
      </c>
      <c r="G1065">
        <v>684.83</v>
      </c>
    </row>
    <row r="1066" spans="1:7" x14ac:dyDescent="0.25">
      <c r="A1066" t="s">
        <v>64</v>
      </c>
      <c r="B1066" t="s">
        <v>164</v>
      </c>
      <c r="C1066" t="s">
        <v>341</v>
      </c>
      <c r="D1066">
        <v>11021228</v>
      </c>
      <c r="E1066" t="s">
        <v>135</v>
      </c>
      <c r="F1066">
        <v>1</v>
      </c>
      <c r="G1066">
        <v>481.04</v>
      </c>
    </row>
    <row r="1067" spans="1:7" x14ac:dyDescent="0.25">
      <c r="A1067" t="s">
        <v>64</v>
      </c>
      <c r="B1067" t="s">
        <v>164</v>
      </c>
      <c r="C1067" t="s">
        <v>341</v>
      </c>
      <c r="D1067">
        <v>11021231</v>
      </c>
      <c r="E1067" t="s">
        <v>120</v>
      </c>
      <c r="F1067">
        <v>1</v>
      </c>
      <c r="G1067">
        <v>222.51</v>
      </c>
    </row>
    <row r="1068" spans="1:7" x14ac:dyDescent="0.25">
      <c r="A1068" t="s">
        <v>64</v>
      </c>
      <c r="B1068" t="s">
        <v>164</v>
      </c>
      <c r="C1068" t="s">
        <v>341</v>
      </c>
      <c r="D1068">
        <v>11021284</v>
      </c>
      <c r="E1068" t="s">
        <v>141</v>
      </c>
      <c r="F1068">
        <v>1</v>
      </c>
      <c r="G1068">
        <v>385.35</v>
      </c>
    </row>
    <row r="1069" spans="1:7" x14ac:dyDescent="0.25">
      <c r="A1069" t="s">
        <v>64</v>
      </c>
      <c r="B1069" t="s">
        <v>164</v>
      </c>
      <c r="C1069" t="s">
        <v>341</v>
      </c>
      <c r="D1069">
        <v>11022324</v>
      </c>
      <c r="E1069" t="s">
        <v>122</v>
      </c>
      <c r="F1069">
        <v>4</v>
      </c>
      <c r="G1069" s="115">
        <v>1331.87</v>
      </c>
    </row>
    <row r="1070" spans="1:7" x14ac:dyDescent="0.25">
      <c r="A1070" t="s">
        <v>64</v>
      </c>
      <c r="B1070" t="s">
        <v>164</v>
      </c>
      <c r="C1070" t="s">
        <v>341</v>
      </c>
      <c r="D1070">
        <v>11022325</v>
      </c>
      <c r="E1070" t="s">
        <v>180</v>
      </c>
      <c r="F1070">
        <v>1</v>
      </c>
      <c r="G1070">
        <v>790.93</v>
      </c>
    </row>
    <row r="1071" spans="1:7" x14ac:dyDescent="0.25">
      <c r="A1071" t="s">
        <v>64</v>
      </c>
      <c r="B1071" t="s">
        <v>164</v>
      </c>
      <c r="C1071" t="s">
        <v>341</v>
      </c>
      <c r="D1071">
        <v>11022331</v>
      </c>
      <c r="E1071" t="s">
        <v>123</v>
      </c>
      <c r="F1071">
        <v>1</v>
      </c>
      <c r="G1071">
        <v>170.54</v>
      </c>
    </row>
    <row r="1072" spans="1:7" x14ac:dyDescent="0.25">
      <c r="A1072" t="s">
        <v>64</v>
      </c>
      <c r="B1072" t="s">
        <v>164</v>
      </c>
      <c r="C1072" t="s">
        <v>341</v>
      </c>
      <c r="D1072">
        <v>11022332</v>
      </c>
      <c r="E1072" t="s">
        <v>124</v>
      </c>
      <c r="F1072">
        <v>1</v>
      </c>
      <c r="G1072">
        <v>366.98</v>
      </c>
    </row>
    <row r="1073" spans="1:7" x14ac:dyDescent="0.25">
      <c r="A1073" t="s">
        <v>64</v>
      </c>
      <c r="B1073" t="s">
        <v>164</v>
      </c>
      <c r="C1073" t="s">
        <v>341</v>
      </c>
      <c r="D1073">
        <v>11022351</v>
      </c>
      <c r="E1073" t="s">
        <v>142</v>
      </c>
      <c r="F1073">
        <v>1</v>
      </c>
      <c r="G1073" s="115">
        <v>3000</v>
      </c>
    </row>
    <row r="1074" spans="1:7" x14ac:dyDescent="0.25">
      <c r="A1074" t="s">
        <v>64</v>
      </c>
      <c r="B1074" t="s">
        <v>164</v>
      </c>
      <c r="C1074" t="s">
        <v>341</v>
      </c>
      <c r="D1074">
        <v>11022366</v>
      </c>
      <c r="E1074" t="s">
        <v>144</v>
      </c>
      <c r="F1074">
        <v>2</v>
      </c>
      <c r="G1074">
        <v>541.11</v>
      </c>
    </row>
    <row r="1075" spans="1:7" x14ac:dyDescent="0.25">
      <c r="A1075" t="s">
        <v>64</v>
      </c>
      <c r="B1075" t="s">
        <v>164</v>
      </c>
      <c r="C1075" t="s">
        <v>341</v>
      </c>
      <c r="D1075">
        <v>11023424</v>
      </c>
      <c r="E1075" t="s">
        <v>126</v>
      </c>
      <c r="F1075">
        <v>10</v>
      </c>
      <c r="G1075" s="115">
        <v>2265.63</v>
      </c>
    </row>
    <row r="1076" spans="1:7" x14ac:dyDescent="0.25">
      <c r="A1076" t="s">
        <v>64</v>
      </c>
      <c r="B1076" t="s">
        <v>164</v>
      </c>
      <c r="C1076" t="s">
        <v>341</v>
      </c>
      <c r="D1076">
        <v>11023431</v>
      </c>
      <c r="E1076" t="s">
        <v>127</v>
      </c>
      <c r="F1076">
        <v>2</v>
      </c>
      <c r="G1076">
        <v>425.79</v>
      </c>
    </row>
    <row r="1077" spans="1:7" x14ac:dyDescent="0.25">
      <c r="A1077" t="s">
        <v>64</v>
      </c>
      <c r="B1077" t="s">
        <v>164</v>
      </c>
      <c r="C1077" t="s">
        <v>341</v>
      </c>
      <c r="D1077">
        <v>11023432</v>
      </c>
      <c r="E1077" t="s">
        <v>128</v>
      </c>
      <c r="F1077">
        <v>1</v>
      </c>
      <c r="G1077">
        <v>276.18</v>
      </c>
    </row>
    <row r="1078" spans="1:7" x14ac:dyDescent="0.25">
      <c r="A1078" t="s">
        <v>65</v>
      </c>
      <c r="B1078" t="s">
        <v>104</v>
      </c>
      <c r="C1078" t="s">
        <v>341</v>
      </c>
      <c r="D1078">
        <v>11021232</v>
      </c>
      <c r="E1078" t="s">
        <v>132</v>
      </c>
      <c r="F1078">
        <v>9</v>
      </c>
      <c r="G1078" s="115">
        <v>5983.78</v>
      </c>
    </row>
    <row r="1079" spans="1:7" x14ac:dyDescent="0.25">
      <c r="A1079" t="s">
        <v>65</v>
      </c>
      <c r="B1079" t="s">
        <v>104</v>
      </c>
      <c r="C1079" t="s">
        <v>341</v>
      </c>
      <c r="D1079">
        <v>11021236</v>
      </c>
      <c r="E1079" t="s">
        <v>158</v>
      </c>
      <c r="F1079">
        <v>2</v>
      </c>
      <c r="G1079" s="115">
        <v>5472</v>
      </c>
    </row>
    <row r="1080" spans="1:7" x14ac:dyDescent="0.25">
      <c r="A1080" t="s">
        <v>65</v>
      </c>
      <c r="B1080" t="s">
        <v>104</v>
      </c>
      <c r="C1080" t="s">
        <v>341</v>
      </c>
      <c r="D1080">
        <v>11021237</v>
      </c>
      <c r="E1080" t="s">
        <v>159</v>
      </c>
      <c r="F1080">
        <v>7</v>
      </c>
      <c r="G1080" s="115">
        <v>10431.15</v>
      </c>
    </row>
    <row r="1081" spans="1:7" x14ac:dyDescent="0.25">
      <c r="A1081" t="s">
        <v>65</v>
      </c>
      <c r="B1081" t="s">
        <v>104</v>
      </c>
      <c r="C1081" t="s">
        <v>341</v>
      </c>
      <c r="D1081">
        <v>11021267</v>
      </c>
      <c r="E1081" t="s">
        <v>140</v>
      </c>
      <c r="F1081">
        <v>3</v>
      </c>
      <c r="G1081" s="115">
        <v>2415.7800000000002</v>
      </c>
    </row>
    <row r="1082" spans="1:7" x14ac:dyDescent="0.25">
      <c r="A1082" t="s">
        <v>65</v>
      </c>
      <c r="B1082" t="s">
        <v>104</v>
      </c>
      <c r="C1082" t="s">
        <v>341</v>
      </c>
      <c r="D1082">
        <v>11022332</v>
      </c>
      <c r="E1082" t="s">
        <v>124</v>
      </c>
      <c r="F1082">
        <v>2</v>
      </c>
      <c r="G1082" s="115">
        <v>1760</v>
      </c>
    </row>
    <row r="1083" spans="1:7" x14ac:dyDescent="0.25">
      <c r="A1083" t="s">
        <v>65</v>
      </c>
      <c r="B1083" t="s">
        <v>104</v>
      </c>
      <c r="C1083" t="s">
        <v>341</v>
      </c>
      <c r="D1083">
        <v>11022336</v>
      </c>
      <c r="E1083" t="s">
        <v>182</v>
      </c>
      <c r="F1083">
        <v>3</v>
      </c>
      <c r="G1083" s="115">
        <v>9962.85</v>
      </c>
    </row>
    <row r="1084" spans="1:7" x14ac:dyDescent="0.25">
      <c r="A1084" t="s">
        <v>65</v>
      </c>
      <c r="B1084" t="s">
        <v>104</v>
      </c>
      <c r="C1084" t="s">
        <v>341</v>
      </c>
      <c r="D1084">
        <v>11022337</v>
      </c>
      <c r="E1084" t="s">
        <v>183</v>
      </c>
      <c r="F1084">
        <v>2</v>
      </c>
      <c r="G1084" s="115">
        <v>3793.75</v>
      </c>
    </row>
    <row r="1085" spans="1:7" x14ac:dyDescent="0.25">
      <c r="A1085" t="s">
        <v>65</v>
      </c>
      <c r="B1085" t="s">
        <v>104</v>
      </c>
      <c r="C1085" t="s">
        <v>341</v>
      </c>
      <c r="D1085">
        <v>11022342</v>
      </c>
      <c r="E1085" t="s">
        <v>315</v>
      </c>
      <c r="F1085">
        <v>1</v>
      </c>
      <c r="G1085" s="115">
        <v>3025</v>
      </c>
    </row>
    <row r="1086" spans="1:7" x14ac:dyDescent="0.25">
      <c r="A1086" t="s">
        <v>65</v>
      </c>
      <c r="B1086" t="s">
        <v>104</v>
      </c>
      <c r="C1086" t="s">
        <v>341</v>
      </c>
      <c r="D1086">
        <v>11023432</v>
      </c>
      <c r="E1086" t="s">
        <v>128</v>
      </c>
      <c r="F1086">
        <v>1</v>
      </c>
      <c r="G1086">
        <v>704</v>
      </c>
    </row>
    <row r="1087" spans="1:7" x14ac:dyDescent="0.25">
      <c r="A1087" t="s">
        <v>65</v>
      </c>
      <c r="B1087" t="s">
        <v>104</v>
      </c>
      <c r="C1087" t="s">
        <v>341</v>
      </c>
      <c r="D1087">
        <v>11024532</v>
      </c>
      <c r="E1087" t="s">
        <v>167</v>
      </c>
      <c r="F1087">
        <v>5</v>
      </c>
      <c r="G1087" s="115">
        <v>3655.19</v>
      </c>
    </row>
    <row r="1088" spans="1:7" x14ac:dyDescent="0.25">
      <c r="A1088" t="s">
        <v>65</v>
      </c>
      <c r="B1088" t="s">
        <v>104</v>
      </c>
      <c r="C1088" t="s">
        <v>341</v>
      </c>
      <c r="D1088">
        <v>11024536</v>
      </c>
      <c r="E1088" t="s">
        <v>161</v>
      </c>
      <c r="F1088">
        <v>6</v>
      </c>
      <c r="G1088" s="115">
        <v>15319.8</v>
      </c>
    </row>
    <row r="1089" spans="1:7" x14ac:dyDescent="0.25">
      <c r="A1089" t="s">
        <v>65</v>
      </c>
      <c r="B1089" t="s">
        <v>104</v>
      </c>
      <c r="C1089" t="s">
        <v>341</v>
      </c>
      <c r="D1089">
        <v>11024537</v>
      </c>
      <c r="E1089" t="s">
        <v>162</v>
      </c>
      <c r="F1089">
        <v>2</v>
      </c>
      <c r="G1089" s="115">
        <v>2916.11</v>
      </c>
    </row>
    <row r="1090" spans="1:7" x14ac:dyDescent="0.25">
      <c r="A1090" t="s">
        <v>65</v>
      </c>
      <c r="B1090" t="s">
        <v>104</v>
      </c>
      <c r="C1090" t="s">
        <v>341</v>
      </c>
      <c r="D1090">
        <v>11024566</v>
      </c>
      <c r="E1090" t="s">
        <v>196</v>
      </c>
      <c r="F1090">
        <v>2</v>
      </c>
      <c r="G1090" s="115">
        <v>1876.23</v>
      </c>
    </row>
    <row r="1091" spans="1:7" x14ac:dyDescent="0.25">
      <c r="A1091" t="s">
        <v>75</v>
      </c>
      <c r="B1091" t="s">
        <v>119</v>
      </c>
      <c r="C1091" t="s">
        <v>341</v>
      </c>
      <c r="D1091">
        <v>11022324</v>
      </c>
      <c r="E1091" t="s">
        <v>122</v>
      </c>
      <c r="F1091">
        <v>1</v>
      </c>
      <c r="G1091">
        <v>380</v>
      </c>
    </row>
    <row r="1092" spans="1:7" x14ac:dyDescent="0.25">
      <c r="A1092" t="s">
        <v>75</v>
      </c>
      <c r="B1092" t="s">
        <v>119</v>
      </c>
      <c r="C1092" t="s">
        <v>341</v>
      </c>
      <c r="D1092">
        <v>11023424</v>
      </c>
      <c r="E1092" t="s">
        <v>126</v>
      </c>
      <c r="F1092">
        <v>5</v>
      </c>
      <c r="G1092" s="115">
        <v>1520</v>
      </c>
    </row>
    <row r="1093" spans="1:7" x14ac:dyDescent="0.25">
      <c r="A1093" t="s">
        <v>75</v>
      </c>
      <c r="B1093" t="s">
        <v>119</v>
      </c>
      <c r="C1093" t="s">
        <v>341</v>
      </c>
      <c r="D1093">
        <v>11023432</v>
      </c>
      <c r="E1093" t="s">
        <v>128</v>
      </c>
      <c r="F1093">
        <v>1</v>
      </c>
      <c r="G1093">
        <v>704</v>
      </c>
    </row>
    <row r="1094" spans="1:7" x14ac:dyDescent="0.25">
      <c r="A1094" t="s">
        <v>76</v>
      </c>
      <c r="B1094" t="s">
        <v>119</v>
      </c>
      <c r="C1094" t="s">
        <v>341</v>
      </c>
      <c r="D1094">
        <v>11021224</v>
      </c>
      <c r="E1094" t="s">
        <v>131</v>
      </c>
      <c r="F1094">
        <v>11</v>
      </c>
      <c r="G1094" s="115">
        <v>3344</v>
      </c>
    </row>
    <row r="1095" spans="1:7" x14ac:dyDescent="0.25">
      <c r="A1095" t="s">
        <v>76</v>
      </c>
      <c r="B1095" t="s">
        <v>119</v>
      </c>
      <c r="C1095" t="s">
        <v>341</v>
      </c>
      <c r="D1095">
        <v>11022324</v>
      </c>
      <c r="E1095" t="s">
        <v>122</v>
      </c>
      <c r="F1095">
        <v>18</v>
      </c>
      <c r="G1095" s="115">
        <v>6840</v>
      </c>
    </row>
    <row r="1096" spans="1:7" x14ac:dyDescent="0.25">
      <c r="A1096" t="s">
        <v>76</v>
      </c>
      <c r="B1096" t="s">
        <v>119</v>
      </c>
      <c r="C1096" t="s">
        <v>341</v>
      </c>
      <c r="D1096">
        <v>11022332</v>
      </c>
      <c r="E1096" t="s">
        <v>124</v>
      </c>
      <c r="F1096">
        <v>1</v>
      </c>
      <c r="G1096">
        <v>213.46</v>
      </c>
    </row>
    <row r="1097" spans="1:7" x14ac:dyDescent="0.25">
      <c r="A1097" t="s">
        <v>76</v>
      </c>
      <c r="B1097" t="s">
        <v>119</v>
      </c>
      <c r="C1097" t="s">
        <v>341</v>
      </c>
      <c r="D1097">
        <v>11022351</v>
      </c>
      <c r="E1097" t="s">
        <v>142</v>
      </c>
      <c r="F1097">
        <v>1</v>
      </c>
      <c r="G1097" s="115">
        <v>2247.4299999999998</v>
      </c>
    </row>
    <row r="1098" spans="1:7" x14ac:dyDescent="0.25">
      <c r="A1098" t="s">
        <v>76</v>
      </c>
      <c r="B1098" t="s">
        <v>119</v>
      </c>
      <c r="C1098" t="s">
        <v>341</v>
      </c>
      <c r="D1098">
        <v>11022385</v>
      </c>
      <c r="E1098" t="s">
        <v>125</v>
      </c>
      <c r="F1098">
        <v>1</v>
      </c>
      <c r="G1098">
        <v>250</v>
      </c>
    </row>
    <row r="1099" spans="1:7" x14ac:dyDescent="0.25">
      <c r="A1099" t="s">
        <v>76</v>
      </c>
      <c r="B1099" t="s">
        <v>119</v>
      </c>
      <c r="C1099" t="s">
        <v>341</v>
      </c>
      <c r="D1099">
        <v>11023424</v>
      </c>
      <c r="E1099" t="s">
        <v>126</v>
      </c>
      <c r="F1099">
        <v>3</v>
      </c>
      <c r="G1099">
        <v>912</v>
      </c>
    </row>
    <row r="1100" spans="1:7" x14ac:dyDescent="0.25">
      <c r="A1100" t="s">
        <v>76</v>
      </c>
      <c r="B1100" t="s">
        <v>119</v>
      </c>
      <c r="C1100" t="s">
        <v>341</v>
      </c>
      <c r="D1100">
        <v>11023432</v>
      </c>
      <c r="E1100" t="s">
        <v>128</v>
      </c>
      <c r="F1100">
        <v>1</v>
      </c>
      <c r="G1100">
        <v>704</v>
      </c>
    </row>
    <row r="1101" spans="1:7" x14ac:dyDescent="0.25">
      <c r="A1101" t="s">
        <v>78</v>
      </c>
      <c r="B1101" t="s">
        <v>168</v>
      </c>
      <c r="C1101" t="s">
        <v>341</v>
      </c>
      <c r="D1101">
        <v>11021224</v>
      </c>
      <c r="E1101" t="s">
        <v>131</v>
      </c>
      <c r="F1101">
        <v>2</v>
      </c>
      <c r="G1101">
        <v>608</v>
      </c>
    </row>
    <row r="1102" spans="1:7" x14ac:dyDescent="0.25">
      <c r="A1102" t="s">
        <v>78</v>
      </c>
      <c r="B1102" t="s">
        <v>168</v>
      </c>
      <c r="C1102" t="s">
        <v>341</v>
      </c>
      <c r="D1102">
        <v>11022324</v>
      </c>
      <c r="E1102" t="s">
        <v>122</v>
      </c>
      <c r="F1102">
        <v>1</v>
      </c>
      <c r="G1102">
        <v>380</v>
      </c>
    </row>
    <row r="1103" spans="1:7" x14ac:dyDescent="0.25">
      <c r="A1103" t="s">
        <v>78</v>
      </c>
      <c r="B1103" t="s">
        <v>168</v>
      </c>
      <c r="C1103" t="s">
        <v>341</v>
      </c>
      <c r="D1103">
        <v>11023424</v>
      </c>
      <c r="E1103" t="s">
        <v>126</v>
      </c>
      <c r="F1103">
        <v>2</v>
      </c>
      <c r="G1103">
        <v>608</v>
      </c>
    </row>
    <row r="1104" spans="1:7" x14ac:dyDescent="0.25">
      <c r="A1104" t="s">
        <v>78</v>
      </c>
      <c r="B1104" t="s">
        <v>168</v>
      </c>
      <c r="C1104" t="s">
        <v>341</v>
      </c>
      <c r="D1104">
        <v>11024524</v>
      </c>
      <c r="E1104" t="s">
        <v>150</v>
      </c>
      <c r="F1104">
        <v>2</v>
      </c>
      <c r="G1104">
        <v>684</v>
      </c>
    </row>
    <row r="1105" spans="1:7" x14ac:dyDescent="0.25">
      <c r="A1105" t="s">
        <v>329</v>
      </c>
      <c r="B1105" t="s">
        <v>169</v>
      </c>
      <c r="C1105" t="s">
        <v>341</v>
      </c>
      <c r="D1105">
        <v>11021224</v>
      </c>
      <c r="E1105" t="s">
        <v>131</v>
      </c>
      <c r="F1105">
        <v>7</v>
      </c>
      <c r="G1105" s="115">
        <v>2123.16</v>
      </c>
    </row>
    <row r="1106" spans="1:7" x14ac:dyDescent="0.25">
      <c r="A1106" t="s">
        <v>329</v>
      </c>
      <c r="B1106" t="s">
        <v>169</v>
      </c>
      <c r="C1106" t="s">
        <v>341</v>
      </c>
      <c r="D1106">
        <v>11021226</v>
      </c>
      <c r="E1106" t="s">
        <v>134</v>
      </c>
      <c r="F1106">
        <v>6</v>
      </c>
      <c r="G1106" s="115">
        <v>4025.6</v>
      </c>
    </row>
    <row r="1107" spans="1:7" x14ac:dyDescent="0.25">
      <c r="A1107" t="s">
        <v>329</v>
      </c>
      <c r="B1107" t="s">
        <v>169</v>
      </c>
      <c r="C1107" t="s">
        <v>341</v>
      </c>
      <c r="D1107">
        <v>11021227</v>
      </c>
      <c r="E1107" t="s">
        <v>170</v>
      </c>
      <c r="F1107">
        <v>2</v>
      </c>
      <c r="G1107" s="115">
        <v>1835.99</v>
      </c>
    </row>
    <row r="1108" spans="1:7" x14ac:dyDescent="0.25">
      <c r="A1108" t="s">
        <v>329</v>
      </c>
      <c r="B1108" t="s">
        <v>169</v>
      </c>
      <c r="C1108" t="s">
        <v>341</v>
      </c>
      <c r="D1108">
        <v>11021231</v>
      </c>
      <c r="E1108" t="s">
        <v>120</v>
      </c>
      <c r="F1108">
        <v>17</v>
      </c>
      <c r="G1108" s="115">
        <v>6940.11</v>
      </c>
    </row>
    <row r="1109" spans="1:7" x14ac:dyDescent="0.25">
      <c r="A1109" t="s">
        <v>329</v>
      </c>
      <c r="B1109" t="s">
        <v>169</v>
      </c>
      <c r="C1109" t="s">
        <v>341</v>
      </c>
      <c r="D1109">
        <v>11021232</v>
      </c>
      <c r="E1109" t="s">
        <v>132</v>
      </c>
      <c r="F1109">
        <v>4</v>
      </c>
      <c r="G1109" s="115">
        <v>2503.2800000000002</v>
      </c>
    </row>
    <row r="1110" spans="1:7" x14ac:dyDescent="0.25">
      <c r="A1110" t="s">
        <v>329</v>
      </c>
      <c r="B1110" t="s">
        <v>169</v>
      </c>
      <c r="C1110" t="s">
        <v>341</v>
      </c>
      <c r="D1110">
        <v>11021251</v>
      </c>
      <c r="E1110" t="s">
        <v>138</v>
      </c>
      <c r="F1110">
        <v>5</v>
      </c>
      <c r="G1110" s="115">
        <v>9205.2900000000009</v>
      </c>
    </row>
    <row r="1111" spans="1:7" x14ac:dyDescent="0.25">
      <c r="A1111" t="s">
        <v>329</v>
      </c>
      <c r="B1111" t="s">
        <v>169</v>
      </c>
      <c r="C1111" t="s">
        <v>341</v>
      </c>
      <c r="D1111">
        <v>11021266</v>
      </c>
      <c r="E1111" t="s">
        <v>139</v>
      </c>
      <c r="F1111">
        <v>5</v>
      </c>
      <c r="G1111" s="115">
        <v>4060.73</v>
      </c>
    </row>
    <row r="1112" spans="1:7" x14ac:dyDescent="0.25">
      <c r="A1112" t="s">
        <v>329</v>
      </c>
      <c r="B1112" t="s">
        <v>169</v>
      </c>
      <c r="C1112" t="s">
        <v>341</v>
      </c>
      <c r="D1112">
        <v>11021284</v>
      </c>
      <c r="E1112" t="s">
        <v>141</v>
      </c>
      <c r="F1112">
        <v>4</v>
      </c>
      <c r="G1112" s="115">
        <v>2240.04</v>
      </c>
    </row>
    <row r="1113" spans="1:7" x14ac:dyDescent="0.25">
      <c r="A1113" t="s">
        <v>329</v>
      </c>
      <c r="B1113" t="s">
        <v>169</v>
      </c>
      <c r="C1113" t="s">
        <v>341</v>
      </c>
      <c r="D1113">
        <v>11022324</v>
      </c>
      <c r="E1113" t="s">
        <v>122</v>
      </c>
      <c r="F1113">
        <v>18</v>
      </c>
      <c r="G1113" s="115">
        <v>6675.67</v>
      </c>
    </row>
    <row r="1114" spans="1:7" x14ac:dyDescent="0.25">
      <c r="A1114" t="s">
        <v>329</v>
      </c>
      <c r="B1114" t="s">
        <v>169</v>
      </c>
      <c r="C1114" t="s">
        <v>341</v>
      </c>
      <c r="D1114">
        <v>11022326</v>
      </c>
      <c r="E1114" t="s">
        <v>172</v>
      </c>
      <c r="F1114">
        <v>1</v>
      </c>
      <c r="G1114">
        <v>810.77</v>
      </c>
    </row>
    <row r="1115" spans="1:7" x14ac:dyDescent="0.25">
      <c r="A1115" t="s">
        <v>329</v>
      </c>
      <c r="B1115" t="s">
        <v>169</v>
      </c>
      <c r="C1115" t="s">
        <v>341</v>
      </c>
      <c r="D1115">
        <v>11022327</v>
      </c>
      <c r="E1115" t="s">
        <v>173</v>
      </c>
      <c r="F1115">
        <v>1</v>
      </c>
      <c r="G1115" s="115">
        <v>1100.8699999999999</v>
      </c>
    </row>
    <row r="1116" spans="1:7" x14ac:dyDescent="0.25">
      <c r="A1116" t="s">
        <v>329</v>
      </c>
      <c r="B1116" t="s">
        <v>169</v>
      </c>
      <c r="C1116" t="s">
        <v>341</v>
      </c>
      <c r="D1116">
        <v>11022331</v>
      </c>
      <c r="E1116" t="s">
        <v>123</v>
      </c>
      <c r="F1116">
        <v>29</v>
      </c>
      <c r="G1116" s="115">
        <v>15104.99</v>
      </c>
    </row>
    <row r="1117" spans="1:7" x14ac:dyDescent="0.25">
      <c r="A1117" t="s">
        <v>329</v>
      </c>
      <c r="B1117" t="s">
        <v>169</v>
      </c>
      <c r="C1117" t="s">
        <v>341</v>
      </c>
      <c r="D1117">
        <v>11022332</v>
      </c>
      <c r="E1117" t="s">
        <v>124</v>
      </c>
      <c r="F1117">
        <v>4</v>
      </c>
      <c r="G1117" s="115">
        <v>2947.54</v>
      </c>
    </row>
    <row r="1118" spans="1:7" x14ac:dyDescent="0.25">
      <c r="A1118" t="s">
        <v>329</v>
      </c>
      <c r="B1118" t="s">
        <v>169</v>
      </c>
      <c r="C1118" t="s">
        <v>341</v>
      </c>
      <c r="D1118">
        <v>11022351</v>
      </c>
      <c r="E1118" t="s">
        <v>142</v>
      </c>
      <c r="F1118">
        <v>2</v>
      </c>
      <c r="G1118" s="115">
        <v>5718.07</v>
      </c>
    </row>
    <row r="1119" spans="1:7" x14ac:dyDescent="0.25">
      <c r="A1119" t="s">
        <v>329</v>
      </c>
      <c r="B1119" t="s">
        <v>169</v>
      </c>
      <c r="C1119" t="s">
        <v>341</v>
      </c>
      <c r="D1119">
        <v>11022366</v>
      </c>
      <c r="E1119" t="s">
        <v>144</v>
      </c>
      <c r="F1119">
        <v>6</v>
      </c>
      <c r="G1119" s="115">
        <v>6149.62</v>
      </c>
    </row>
    <row r="1120" spans="1:7" x14ac:dyDescent="0.25">
      <c r="A1120" t="s">
        <v>329</v>
      </c>
      <c r="B1120" t="s">
        <v>169</v>
      </c>
      <c r="C1120" t="s">
        <v>341</v>
      </c>
      <c r="D1120">
        <v>11022367</v>
      </c>
      <c r="E1120" t="s">
        <v>145</v>
      </c>
      <c r="F1120">
        <v>1</v>
      </c>
      <c r="G1120">
        <v>876.55</v>
      </c>
    </row>
    <row r="1121" spans="1:7" x14ac:dyDescent="0.25">
      <c r="A1121" t="s">
        <v>329</v>
      </c>
      <c r="B1121" t="s">
        <v>169</v>
      </c>
      <c r="C1121" t="s">
        <v>341</v>
      </c>
      <c r="D1121">
        <v>11022384</v>
      </c>
      <c r="E1121" t="s">
        <v>146</v>
      </c>
      <c r="F1121">
        <v>7</v>
      </c>
      <c r="G1121" s="115">
        <v>5467.6</v>
      </c>
    </row>
    <row r="1122" spans="1:7" x14ac:dyDescent="0.25">
      <c r="A1122" t="s">
        <v>329</v>
      </c>
      <c r="B1122" t="s">
        <v>169</v>
      </c>
      <c r="C1122" t="s">
        <v>341</v>
      </c>
      <c r="D1122">
        <v>11023424</v>
      </c>
      <c r="E1122" t="s">
        <v>126</v>
      </c>
      <c r="F1122">
        <v>43</v>
      </c>
      <c r="G1122" s="115">
        <v>12382.45</v>
      </c>
    </row>
    <row r="1123" spans="1:7" x14ac:dyDescent="0.25">
      <c r="A1123" t="s">
        <v>329</v>
      </c>
      <c r="B1123" t="s">
        <v>169</v>
      </c>
      <c r="C1123" t="s">
        <v>341</v>
      </c>
      <c r="D1123">
        <v>11023428</v>
      </c>
      <c r="E1123" t="s">
        <v>166</v>
      </c>
      <c r="F1123">
        <v>1</v>
      </c>
      <c r="G1123" s="115">
        <v>1840</v>
      </c>
    </row>
    <row r="1124" spans="1:7" x14ac:dyDescent="0.25">
      <c r="A1124" t="s">
        <v>329</v>
      </c>
      <c r="B1124" t="s">
        <v>169</v>
      </c>
      <c r="C1124" t="s">
        <v>341</v>
      </c>
      <c r="D1124">
        <v>11023429</v>
      </c>
      <c r="E1124" t="s">
        <v>174</v>
      </c>
      <c r="F1124">
        <v>1</v>
      </c>
      <c r="G1124">
        <v>544.16</v>
      </c>
    </row>
    <row r="1125" spans="1:7" x14ac:dyDescent="0.25">
      <c r="A1125" t="s">
        <v>329</v>
      </c>
      <c r="B1125" t="s">
        <v>169</v>
      </c>
      <c r="C1125" t="s">
        <v>341</v>
      </c>
      <c r="D1125">
        <v>11023431</v>
      </c>
      <c r="E1125" t="s">
        <v>127</v>
      </c>
      <c r="F1125">
        <v>70</v>
      </c>
      <c r="G1125" s="115">
        <v>28854.02</v>
      </c>
    </row>
    <row r="1126" spans="1:7" x14ac:dyDescent="0.25">
      <c r="A1126" t="s">
        <v>329</v>
      </c>
      <c r="B1126" t="s">
        <v>169</v>
      </c>
      <c r="C1126" t="s">
        <v>341</v>
      </c>
      <c r="D1126">
        <v>11023432</v>
      </c>
      <c r="E1126" t="s">
        <v>128</v>
      </c>
      <c r="F1126">
        <v>6</v>
      </c>
      <c r="G1126" s="115">
        <v>3831.99</v>
      </c>
    </row>
    <row r="1127" spans="1:7" x14ac:dyDescent="0.25">
      <c r="A1127" t="s">
        <v>329</v>
      </c>
      <c r="B1127" t="s">
        <v>169</v>
      </c>
      <c r="C1127" t="s">
        <v>341</v>
      </c>
      <c r="D1127">
        <v>11023451</v>
      </c>
      <c r="E1127" t="s">
        <v>148</v>
      </c>
      <c r="F1127">
        <v>1</v>
      </c>
      <c r="G1127" s="115">
        <v>2398.15</v>
      </c>
    </row>
    <row r="1128" spans="1:7" x14ac:dyDescent="0.25">
      <c r="A1128" t="s">
        <v>329</v>
      </c>
      <c r="B1128" t="s">
        <v>169</v>
      </c>
      <c r="C1128" t="s">
        <v>341</v>
      </c>
      <c r="D1128">
        <v>11023466</v>
      </c>
      <c r="E1128" t="s">
        <v>149</v>
      </c>
      <c r="F1128">
        <v>7</v>
      </c>
      <c r="G1128" s="115">
        <v>5307.8</v>
      </c>
    </row>
    <row r="1129" spans="1:7" x14ac:dyDescent="0.25">
      <c r="A1129" t="s">
        <v>329</v>
      </c>
      <c r="B1129" t="s">
        <v>169</v>
      </c>
      <c r="C1129" t="s">
        <v>341</v>
      </c>
      <c r="D1129">
        <v>11023484</v>
      </c>
      <c r="E1129" t="s">
        <v>175</v>
      </c>
      <c r="F1129">
        <v>11</v>
      </c>
      <c r="G1129" s="115">
        <v>6728.83</v>
      </c>
    </row>
    <row r="1130" spans="1:7" x14ac:dyDescent="0.25">
      <c r="A1130" t="s">
        <v>329</v>
      </c>
      <c r="B1130" t="s">
        <v>169</v>
      </c>
      <c r="C1130" t="s">
        <v>341</v>
      </c>
      <c r="D1130">
        <v>11024524</v>
      </c>
      <c r="E1130" t="s">
        <v>150</v>
      </c>
      <c r="F1130">
        <v>1</v>
      </c>
      <c r="G1130">
        <v>337.05</v>
      </c>
    </row>
    <row r="1131" spans="1:7" x14ac:dyDescent="0.25">
      <c r="A1131" t="s">
        <v>329</v>
      </c>
      <c r="B1131" t="s">
        <v>169</v>
      </c>
      <c r="C1131" t="s">
        <v>341</v>
      </c>
      <c r="D1131">
        <v>11024551</v>
      </c>
      <c r="E1131" t="s">
        <v>152</v>
      </c>
      <c r="F1131">
        <v>3</v>
      </c>
      <c r="G1131" s="115">
        <v>6847.13</v>
      </c>
    </row>
    <row r="1132" spans="1:7" x14ac:dyDescent="0.25">
      <c r="A1132" t="s">
        <v>329</v>
      </c>
      <c r="B1132" t="s">
        <v>169</v>
      </c>
      <c r="C1132" t="s">
        <v>341</v>
      </c>
      <c r="D1132">
        <v>11024584</v>
      </c>
      <c r="E1132" t="s">
        <v>153</v>
      </c>
      <c r="F1132">
        <v>1</v>
      </c>
      <c r="G1132">
        <v>720</v>
      </c>
    </row>
    <row r="1133" spans="1:7" x14ac:dyDescent="0.25">
      <c r="A1133" t="s">
        <v>334</v>
      </c>
      <c r="B1133" t="s">
        <v>343</v>
      </c>
      <c r="C1133" t="s">
        <v>341</v>
      </c>
      <c r="D1133">
        <v>11022324</v>
      </c>
      <c r="E1133" t="s">
        <v>122</v>
      </c>
      <c r="F1133">
        <v>1</v>
      </c>
      <c r="G1133">
        <v>380</v>
      </c>
    </row>
    <row r="1134" spans="1:7" x14ac:dyDescent="0.25">
      <c r="A1134" t="s">
        <v>84</v>
      </c>
      <c r="B1134" t="s">
        <v>177</v>
      </c>
      <c r="C1134" t="s">
        <v>341</v>
      </c>
      <c r="D1134">
        <v>11021224</v>
      </c>
      <c r="E1134" t="s">
        <v>131</v>
      </c>
      <c r="F1134">
        <v>2</v>
      </c>
      <c r="G1134">
        <v>608</v>
      </c>
    </row>
    <row r="1135" spans="1:7" x14ac:dyDescent="0.25">
      <c r="A1135" t="s">
        <v>84</v>
      </c>
      <c r="B1135" t="s">
        <v>177</v>
      </c>
      <c r="C1135" t="s">
        <v>341</v>
      </c>
      <c r="D1135">
        <v>11023424</v>
      </c>
      <c r="E1135" t="s">
        <v>126</v>
      </c>
      <c r="F1135">
        <v>6</v>
      </c>
      <c r="G1135" s="115">
        <v>1824</v>
      </c>
    </row>
    <row r="1136" spans="1:7" x14ac:dyDescent="0.25">
      <c r="A1136" t="s">
        <v>85</v>
      </c>
      <c r="B1136" t="s">
        <v>177</v>
      </c>
      <c r="C1136" t="s">
        <v>341</v>
      </c>
      <c r="D1136">
        <v>11021224</v>
      </c>
      <c r="E1136" t="s">
        <v>131</v>
      </c>
      <c r="F1136">
        <v>1</v>
      </c>
      <c r="G1136">
        <v>272.02</v>
      </c>
    </row>
    <row r="1137" spans="1:7" x14ac:dyDescent="0.25">
      <c r="A1137" t="s">
        <v>85</v>
      </c>
      <c r="B1137" t="s">
        <v>177</v>
      </c>
      <c r="C1137" t="s">
        <v>341</v>
      </c>
      <c r="D1137">
        <v>11023424</v>
      </c>
      <c r="E1137" t="s">
        <v>126</v>
      </c>
      <c r="F1137">
        <v>1</v>
      </c>
      <c r="G1137">
        <v>304</v>
      </c>
    </row>
    <row r="1138" spans="1:7" x14ac:dyDescent="0.25">
      <c r="A1138" t="s">
        <v>85</v>
      </c>
      <c r="B1138" t="s">
        <v>130</v>
      </c>
      <c r="C1138" t="s">
        <v>341</v>
      </c>
      <c r="D1138">
        <v>11023424</v>
      </c>
      <c r="E1138" t="s">
        <v>126</v>
      </c>
      <c r="F1138">
        <v>1</v>
      </c>
      <c r="G1138">
        <v>304</v>
      </c>
    </row>
    <row r="1139" spans="1:7" x14ac:dyDescent="0.25">
      <c r="A1139" t="s">
        <v>85</v>
      </c>
      <c r="B1139" t="s">
        <v>177</v>
      </c>
      <c r="C1139" t="s">
        <v>341</v>
      </c>
      <c r="D1139">
        <v>11023431</v>
      </c>
      <c r="E1139" t="s">
        <v>127</v>
      </c>
      <c r="F1139">
        <v>1</v>
      </c>
      <c r="G1139">
        <v>348.35</v>
      </c>
    </row>
    <row r="1140" spans="1:7" x14ac:dyDescent="0.25">
      <c r="A1140" t="s">
        <v>85</v>
      </c>
      <c r="B1140" t="s">
        <v>130</v>
      </c>
      <c r="C1140" t="s">
        <v>341</v>
      </c>
      <c r="D1140">
        <v>11023431</v>
      </c>
      <c r="E1140" t="s">
        <v>127</v>
      </c>
      <c r="F1140">
        <v>1</v>
      </c>
      <c r="G1140">
        <v>440</v>
      </c>
    </row>
    <row r="1141" spans="1:7" x14ac:dyDescent="0.25">
      <c r="A1141" t="s">
        <v>85</v>
      </c>
      <c r="B1141" t="s">
        <v>130</v>
      </c>
      <c r="C1141" t="s">
        <v>341</v>
      </c>
      <c r="D1141">
        <v>11023485</v>
      </c>
      <c r="E1141" t="s">
        <v>129</v>
      </c>
      <c r="F1141">
        <v>3</v>
      </c>
      <c r="G1141">
        <v>582.16</v>
      </c>
    </row>
    <row r="1142" spans="1:7" x14ac:dyDescent="0.25">
      <c r="A1142" t="s">
        <v>7</v>
      </c>
      <c r="B1142" t="s">
        <v>119</v>
      </c>
      <c r="C1142" t="s">
        <v>344</v>
      </c>
      <c r="D1142">
        <v>11021224</v>
      </c>
      <c r="E1142" t="s">
        <v>131</v>
      </c>
      <c r="F1142">
        <v>3</v>
      </c>
      <c r="G1142">
        <v>437.2</v>
      </c>
    </row>
    <row r="1143" spans="1:7" x14ac:dyDescent="0.25">
      <c r="A1143" t="s">
        <v>7</v>
      </c>
      <c r="B1143" t="s">
        <v>119</v>
      </c>
      <c r="C1143" t="s">
        <v>344</v>
      </c>
      <c r="D1143">
        <v>11021231</v>
      </c>
      <c r="E1143" t="s">
        <v>120</v>
      </c>
      <c r="F1143">
        <v>3</v>
      </c>
      <c r="G1143">
        <v>427.96</v>
      </c>
    </row>
    <row r="1144" spans="1:7" x14ac:dyDescent="0.25">
      <c r="A1144" t="s">
        <v>7</v>
      </c>
      <c r="B1144" t="s">
        <v>119</v>
      </c>
      <c r="C1144" t="s">
        <v>344</v>
      </c>
      <c r="D1144">
        <v>11021232</v>
      </c>
      <c r="E1144" t="s">
        <v>132</v>
      </c>
      <c r="F1144">
        <v>1</v>
      </c>
      <c r="G1144">
        <v>271.81</v>
      </c>
    </row>
    <row r="1145" spans="1:7" x14ac:dyDescent="0.25">
      <c r="A1145" t="s">
        <v>7</v>
      </c>
      <c r="B1145" t="s">
        <v>119</v>
      </c>
      <c r="C1145" t="s">
        <v>344</v>
      </c>
      <c r="D1145">
        <v>11021285</v>
      </c>
      <c r="E1145" t="s">
        <v>121</v>
      </c>
      <c r="F1145">
        <v>10</v>
      </c>
      <c r="G1145" s="115">
        <v>1145.0999999999999</v>
      </c>
    </row>
    <row r="1146" spans="1:7" x14ac:dyDescent="0.25">
      <c r="A1146" t="s">
        <v>7</v>
      </c>
      <c r="B1146" t="s">
        <v>119</v>
      </c>
      <c r="C1146" t="s">
        <v>344</v>
      </c>
      <c r="D1146">
        <v>11022324</v>
      </c>
      <c r="E1146" t="s">
        <v>122</v>
      </c>
      <c r="F1146">
        <v>5</v>
      </c>
      <c r="G1146" s="115">
        <v>1070.6099999999999</v>
      </c>
    </row>
    <row r="1147" spans="1:7" x14ac:dyDescent="0.25">
      <c r="A1147" t="s">
        <v>7</v>
      </c>
      <c r="B1147" t="s">
        <v>119</v>
      </c>
      <c r="C1147" t="s">
        <v>344</v>
      </c>
      <c r="D1147">
        <v>11022331</v>
      </c>
      <c r="E1147" t="s">
        <v>123</v>
      </c>
      <c r="F1147">
        <v>1</v>
      </c>
      <c r="G1147">
        <v>283.77</v>
      </c>
    </row>
    <row r="1148" spans="1:7" x14ac:dyDescent="0.25">
      <c r="A1148" t="s">
        <v>7</v>
      </c>
      <c r="B1148" t="s">
        <v>119</v>
      </c>
      <c r="C1148" t="s">
        <v>344</v>
      </c>
      <c r="D1148">
        <v>11022332</v>
      </c>
      <c r="E1148" t="s">
        <v>124</v>
      </c>
      <c r="F1148">
        <v>5</v>
      </c>
      <c r="G1148" s="115">
        <v>1713.45</v>
      </c>
    </row>
    <row r="1149" spans="1:7" x14ac:dyDescent="0.25">
      <c r="A1149" t="s">
        <v>7</v>
      </c>
      <c r="B1149" t="s">
        <v>119</v>
      </c>
      <c r="C1149" t="s">
        <v>344</v>
      </c>
      <c r="D1149">
        <v>11022385</v>
      </c>
      <c r="E1149" t="s">
        <v>125</v>
      </c>
      <c r="F1149">
        <v>17</v>
      </c>
      <c r="G1149" s="115">
        <v>2885.2</v>
      </c>
    </row>
    <row r="1150" spans="1:7" x14ac:dyDescent="0.25">
      <c r="A1150" t="s">
        <v>7</v>
      </c>
      <c r="B1150" t="s">
        <v>119</v>
      </c>
      <c r="C1150" t="s">
        <v>344</v>
      </c>
      <c r="D1150">
        <v>11023424</v>
      </c>
      <c r="E1150" t="s">
        <v>126</v>
      </c>
      <c r="F1150">
        <v>7</v>
      </c>
      <c r="G1150" s="115">
        <v>1033.43</v>
      </c>
    </row>
    <row r="1151" spans="1:7" x14ac:dyDescent="0.25">
      <c r="A1151" t="s">
        <v>7</v>
      </c>
      <c r="B1151" t="s">
        <v>119</v>
      </c>
      <c r="C1151" t="s">
        <v>344</v>
      </c>
      <c r="D1151">
        <v>11023431</v>
      </c>
      <c r="E1151" t="s">
        <v>127</v>
      </c>
      <c r="F1151">
        <v>6</v>
      </c>
      <c r="G1151" s="115">
        <v>1174.32</v>
      </c>
    </row>
    <row r="1152" spans="1:7" x14ac:dyDescent="0.25">
      <c r="A1152" t="s">
        <v>7</v>
      </c>
      <c r="B1152" t="s">
        <v>119</v>
      </c>
      <c r="C1152" t="s">
        <v>344</v>
      </c>
      <c r="D1152">
        <v>11023432</v>
      </c>
      <c r="E1152" t="s">
        <v>128</v>
      </c>
      <c r="F1152">
        <v>15</v>
      </c>
      <c r="G1152" s="115">
        <v>3129.46</v>
      </c>
    </row>
    <row r="1153" spans="1:7" x14ac:dyDescent="0.25">
      <c r="A1153" t="s">
        <v>7</v>
      </c>
      <c r="B1153" t="s">
        <v>119</v>
      </c>
      <c r="C1153" t="s">
        <v>344</v>
      </c>
      <c r="D1153">
        <v>11023485</v>
      </c>
      <c r="E1153" t="s">
        <v>129</v>
      </c>
      <c r="F1153">
        <v>25</v>
      </c>
      <c r="G1153" s="115">
        <v>3471.11</v>
      </c>
    </row>
    <row r="1154" spans="1:7" x14ac:dyDescent="0.25">
      <c r="A1154" t="s">
        <v>17</v>
      </c>
      <c r="B1154" t="s">
        <v>130</v>
      </c>
      <c r="C1154" t="s">
        <v>344</v>
      </c>
      <c r="D1154">
        <v>11021224</v>
      </c>
      <c r="E1154" t="s">
        <v>131</v>
      </c>
      <c r="F1154">
        <v>6</v>
      </c>
      <c r="G1154" s="115">
        <v>1317.41</v>
      </c>
    </row>
    <row r="1155" spans="1:7" x14ac:dyDescent="0.25">
      <c r="A1155" t="s">
        <v>17</v>
      </c>
      <c r="B1155" t="s">
        <v>130</v>
      </c>
      <c r="C1155" t="s">
        <v>344</v>
      </c>
      <c r="D1155">
        <v>11022324</v>
      </c>
      <c r="E1155" t="s">
        <v>122</v>
      </c>
      <c r="F1155">
        <v>15</v>
      </c>
      <c r="G1155" s="115">
        <v>4251.26</v>
      </c>
    </row>
    <row r="1156" spans="1:7" x14ac:dyDescent="0.25">
      <c r="A1156" t="s">
        <v>17</v>
      </c>
      <c r="B1156" t="s">
        <v>130</v>
      </c>
      <c r="C1156" t="s">
        <v>344</v>
      </c>
      <c r="D1156">
        <v>11023424</v>
      </c>
      <c r="E1156" t="s">
        <v>126</v>
      </c>
      <c r="F1156">
        <v>63</v>
      </c>
      <c r="G1156" s="115">
        <v>12938.19</v>
      </c>
    </row>
    <row r="1157" spans="1:7" x14ac:dyDescent="0.25">
      <c r="A1157" t="s">
        <v>19</v>
      </c>
      <c r="B1157" t="s">
        <v>130</v>
      </c>
      <c r="C1157" t="s">
        <v>344</v>
      </c>
      <c r="D1157">
        <v>11021224</v>
      </c>
      <c r="E1157" t="s">
        <v>131</v>
      </c>
      <c r="F1157">
        <v>9</v>
      </c>
      <c r="G1157" s="115">
        <v>1992.71</v>
      </c>
    </row>
    <row r="1158" spans="1:7" x14ac:dyDescent="0.25">
      <c r="A1158" t="s">
        <v>19</v>
      </c>
      <c r="B1158" t="s">
        <v>130</v>
      </c>
      <c r="C1158" t="s">
        <v>344</v>
      </c>
      <c r="D1158">
        <v>11021232</v>
      </c>
      <c r="E1158" t="s">
        <v>132</v>
      </c>
      <c r="F1158">
        <v>2</v>
      </c>
      <c r="G1158">
        <v>708.53</v>
      </c>
    </row>
    <row r="1159" spans="1:7" x14ac:dyDescent="0.25">
      <c r="A1159" t="s">
        <v>19</v>
      </c>
      <c r="B1159" t="s">
        <v>130</v>
      </c>
      <c r="C1159" t="s">
        <v>344</v>
      </c>
      <c r="D1159">
        <v>11021267</v>
      </c>
      <c r="E1159" t="s">
        <v>140</v>
      </c>
      <c r="F1159">
        <v>1</v>
      </c>
      <c r="G1159">
        <v>301.19</v>
      </c>
    </row>
    <row r="1160" spans="1:7" x14ac:dyDescent="0.25">
      <c r="A1160" t="s">
        <v>19</v>
      </c>
      <c r="B1160" t="s">
        <v>130</v>
      </c>
      <c r="C1160" t="s">
        <v>344</v>
      </c>
      <c r="D1160">
        <v>11021284</v>
      </c>
      <c r="E1160" t="s">
        <v>141</v>
      </c>
      <c r="F1160">
        <v>2</v>
      </c>
      <c r="G1160">
        <v>670.94</v>
      </c>
    </row>
    <row r="1161" spans="1:7" x14ac:dyDescent="0.25">
      <c r="A1161" t="s">
        <v>19</v>
      </c>
      <c r="B1161" t="s">
        <v>130</v>
      </c>
      <c r="C1161" t="s">
        <v>344</v>
      </c>
      <c r="D1161">
        <v>11021285</v>
      </c>
      <c r="E1161" t="s">
        <v>121</v>
      </c>
      <c r="F1161">
        <v>1</v>
      </c>
      <c r="G1161">
        <v>200</v>
      </c>
    </row>
    <row r="1162" spans="1:7" x14ac:dyDescent="0.25">
      <c r="A1162" t="s">
        <v>19</v>
      </c>
      <c r="B1162" t="s">
        <v>130</v>
      </c>
      <c r="C1162" t="s">
        <v>344</v>
      </c>
      <c r="D1162">
        <v>11022324</v>
      </c>
      <c r="E1162" t="s">
        <v>122</v>
      </c>
      <c r="F1162">
        <v>2</v>
      </c>
      <c r="G1162">
        <v>582.97</v>
      </c>
    </row>
    <row r="1163" spans="1:7" x14ac:dyDescent="0.25">
      <c r="A1163" t="s">
        <v>19</v>
      </c>
      <c r="B1163" t="s">
        <v>130</v>
      </c>
      <c r="C1163" t="s">
        <v>344</v>
      </c>
      <c r="D1163">
        <v>11022331</v>
      </c>
      <c r="E1163" t="s">
        <v>123</v>
      </c>
      <c r="F1163">
        <v>1</v>
      </c>
      <c r="G1163">
        <v>428.35</v>
      </c>
    </row>
    <row r="1164" spans="1:7" x14ac:dyDescent="0.25">
      <c r="A1164" t="s">
        <v>27</v>
      </c>
      <c r="B1164" t="s">
        <v>104</v>
      </c>
      <c r="C1164" t="s">
        <v>344</v>
      </c>
      <c r="D1164">
        <v>11021224</v>
      </c>
      <c r="E1164" t="s">
        <v>131</v>
      </c>
      <c r="F1164">
        <v>122</v>
      </c>
      <c r="G1164" s="115">
        <v>16389.27</v>
      </c>
    </row>
    <row r="1165" spans="1:7" x14ac:dyDescent="0.25">
      <c r="A1165" t="s">
        <v>27</v>
      </c>
      <c r="B1165" t="s">
        <v>104</v>
      </c>
      <c r="C1165" t="s">
        <v>344</v>
      </c>
      <c r="D1165">
        <v>11021225</v>
      </c>
      <c r="E1165" t="s">
        <v>133</v>
      </c>
      <c r="F1165">
        <v>8</v>
      </c>
      <c r="G1165" s="115">
        <v>6526.94</v>
      </c>
    </row>
    <row r="1166" spans="1:7" x14ac:dyDescent="0.25">
      <c r="A1166" t="s">
        <v>27</v>
      </c>
      <c r="B1166" t="s">
        <v>104</v>
      </c>
      <c r="C1166" t="s">
        <v>344</v>
      </c>
      <c r="D1166">
        <v>11021227</v>
      </c>
      <c r="E1166" t="s">
        <v>170</v>
      </c>
      <c r="F1166">
        <v>1</v>
      </c>
      <c r="G1166">
        <v>317.95</v>
      </c>
    </row>
    <row r="1167" spans="1:7" x14ac:dyDescent="0.25">
      <c r="A1167" t="s">
        <v>27</v>
      </c>
      <c r="B1167" t="s">
        <v>104</v>
      </c>
      <c r="C1167" t="s">
        <v>344</v>
      </c>
      <c r="D1167">
        <v>11021228</v>
      </c>
      <c r="E1167" t="s">
        <v>135</v>
      </c>
      <c r="F1167">
        <v>2</v>
      </c>
      <c r="G1167" s="115">
        <v>2602.92</v>
      </c>
    </row>
    <row r="1168" spans="1:7" x14ac:dyDescent="0.25">
      <c r="A1168" t="s">
        <v>27</v>
      </c>
      <c r="B1168" t="s">
        <v>104</v>
      </c>
      <c r="C1168" t="s">
        <v>344</v>
      </c>
      <c r="D1168">
        <v>11021229</v>
      </c>
      <c r="E1168" t="s">
        <v>136</v>
      </c>
      <c r="F1168">
        <v>3</v>
      </c>
      <c r="G1168" s="115">
        <v>1546.23</v>
      </c>
    </row>
    <row r="1169" spans="1:7" x14ac:dyDescent="0.25">
      <c r="A1169" t="s">
        <v>27</v>
      </c>
      <c r="B1169" t="s">
        <v>104</v>
      </c>
      <c r="C1169" t="s">
        <v>344</v>
      </c>
      <c r="D1169">
        <v>11021231</v>
      </c>
      <c r="E1169" t="s">
        <v>120</v>
      </c>
      <c r="F1169">
        <v>5</v>
      </c>
      <c r="G1169">
        <v>774.39</v>
      </c>
    </row>
    <row r="1170" spans="1:7" x14ac:dyDescent="0.25">
      <c r="A1170" t="s">
        <v>27</v>
      </c>
      <c r="B1170" t="s">
        <v>104</v>
      </c>
      <c r="C1170" t="s">
        <v>344</v>
      </c>
      <c r="D1170">
        <v>11021232</v>
      </c>
      <c r="E1170" t="s">
        <v>132</v>
      </c>
      <c r="F1170">
        <v>18</v>
      </c>
      <c r="G1170" s="115">
        <v>6126.56</v>
      </c>
    </row>
    <row r="1171" spans="1:7" x14ac:dyDescent="0.25">
      <c r="A1171" t="s">
        <v>27</v>
      </c>
      <c r="B1171" t="s">
        <v>104</v>
      </c>
      <c r="C1171" t="s">
        <v>344</v>
      </c>
      <c r="D1171">
        <v>11021251</v>
      </c>
      <c r="E1171" t="s">
        <v>138</v>
      </c>
      <c r="F1171">
        <v>16</v>
      </c>
      <c r="G1171" s="115">
        <v>16023.48</v>
      </c>
    </row>
    <row r="1172" spans="1:7" x14ac:dyDescent="0.25">
      <c r="A1172" t="s">
        <v>27</v>
      </c>
      <c r="B1172" t="s">
        <v>104</v>
      </c>
      <c r="C1172" t="s">
        <v>344</v>
      </c>
      <c r="D1172">
        <v>11021253</v>
      </c>
      <c r="E1172" t="s">
        <v>178</v>
      </c>
      <c r="F1172">
        <v>1</v>
      </c>
      <c r="G1172">
        <v>864.76</v>
      </c>
    </row>
    <row r="1173" spans="1:7" x14ac:dyDescent="0.25">
      <c r="A1173" t="s">
        <v>27</v>
      </c>
      <c r="B1173" t="s">
        <v>104</v>
      </c>
      <c r="C1173" t="s">
        <v>344</v>
      </c>
      <c r="D1173">
        <v>11021266</v>
      </c>
      <c r="E1173" t="s">
        <v>139</v>
      </c>
      <c r="F1173">
        <v>11</v>
      </c>
      <c r="G1173" s="115">
        <v>2647.99</v>
      </c>
    </row>
    <row r="1174" spans="1:7" x14ac:dyDescent="0.25">
      <c r="A1174" t="s">
        <v>27</v>
      </c>
      <c r="B1174" t="s">
        <v>104</v>
      </c>
      <c r="C1174" t="s">
        <v>344</v>
      </c>
      <c r="D1174">
        <v>11021267</v>
      </c>
      <c r="E1174" t="s">
        <v>140</v>
      </c>
      <c r="F1174">
        <v>6</v>
      </c>
      <c r="G1174" s="115">
        <v>2613.6</v>
      </c>
    </row>
    <row r="1175" spans="1:7" x14ac:dyDescent="0.25">
      <c r="A1175" t="s">
        <v>27</v>
      </c>
      <c r="B1175" t="s">
        <v>104</v>
      </c>
      <c r="C1175" t="s">
        <v>344</v>
      </c>
      <c r="D1175">
        <v>11021284</v>
      </c>
      <c r="E1175" t="s">
        <v>141</v>
      </c>
      <c r="F1175">
        <v>7</v>
      </c>
      <c r="G1175" s="115">
        <v>1708.15</v>
      </c>
    </row>
    <row r="1176" spans="1:7" x14ac:dyDescent="0.25">
      <c r="A1176" t="s">
        <v>27</v>
      </c>
      <c r="B1176" t="s">
        <v>104</v>
      </c>
      <c r="C1176" t="s">
        <v>344</v>
      </c>
      <c r="D1176">
        <v>11021285</v>
      </c>
      <c r="E1176" t="s">
        <v>121</v>
      </c>
      <c r="F1176">
        <v>7</v>
      </c>
      <c r="G1176">
        <v>659.65</v>
      </c>
    </row>
    <row r="1177" spans="1:7" x14ac:dyDescent="0.25">
      <c r="A1177" t="s">
        <v>27</v>
      </c>
      <c r="B1177" t="s">
        <v>104</v>
      </c>
      <c r="C1177" t="s">
        <v>344</v>
      </c>
      <c r="D1177">
        <v>11022324</v>
      </c>
      <c r="E1177" t="s">
        <v>122</v>
      </c>
      <c r="F1177">
        <v>43</v>
      </c>
      <c r="G1177" s="115">
        <v>8712.0400000000009</v>
      </c>
    </row>
    <row r="1178" spans="1:7" x14ac:dyDescent="0.25">
      <c r="A1178" t="s">
        <v>27</v>
      </c>
      <c r="B1178" t="s">
        <v>104</v>
      </c>
      <c r="C1178" t="s">
        <v>344</v>
      </c>
      <c r="D1178">
        <v>11022325</v>
      </c>
      <c r="E1178" t="s">
        <v>180</v>
      </c>
      <c r="F1178">
        <v>3</v>
      </c>
      <c r="G1178" s="115">
        <v>2977.44</v>
      </c>
    </row>
    <row r="1179" spans="1:7" x14ac:dyDescent="0.25">
      <c r="A1179" t="s">
        <v>27</v>
      </c>
      <c r="B1179" t="s">
        <v>104</v>
      </c>
      <c r="C1179" t="s">
        <v>344</v>
      </c>
      <c r="D1179">
        <v>11022327</v>
      </c>
      <c r="E1179" t="s">
        <v>173</v>
      </c>
      <c r="F1179">
        <v>2</v>
      </c>
      <c r="G1179" s="115">
        <v>1686.09</v>
      </c>
    </row>
    <row r="1180" spans="1:7" x14ac:dyDescent="0.25">
      <c r="A1180" t="s">
        <v>27</v>
      </c>
      <c r="B1180" t="s">
        <v>104</v>
      </c>
      <c r="C1180" t="s">
        <v>344</v>
      </c>
      <c r="D1180">
        <v>11022328</v>
      </c>
      <c r="E1180" t="s">
        <v>165</v>
      </c>
      <c r="F1180">
        <v>1</v>
      </c>
      <c r="G1180" s="115">
        <v>1657.87</v>
      </c>
    </row>
    <row r="1181" spans="1:7" x14ac:dyDescent="0.25">
      <c r="A1181" t="s">
        <v>27</v>
      </c>
      <c r="B1181" t="s">
        <v>104</v>
      </c>
      <c r="C1181" t="s">
        <v>344</v>
      </c>
      <c r="D1181">
        <v>11022331</v>
      </c>
      <c r="E1181" t="s">
        <v>123</v>
      </c>
      <c r="F1181">
        <v>6</v>
      </c>
      <c r="G1181" s="115">
        <v>1091.74</v>
      </c>
    </row>
    <row r="1182" spans="1:7" x14ac:dyDescent="0.25">
      <c r="A1182" t="s">
        <v>27</v>
      </c>
      <c r="B1182" t="s">
        <v>104</v>
      </c>
      <c r="C1182" t="s">
        <v>344</v>
      </c>
      <c r="D1182">
        <v>11022332</v>
      </c>
      <c r="E1182" t="s">
        <v>124</v>
      </c>
      <c r="F1182">
        <v>8</v>
      </c>
      <c r="G1182" s="115">
        <v>3517.22</v>
      </c>
    </row>
    <row r="1183" spans="1:7" x14ac:dyDescent="0.25">
      <c r="A1183" t="s">
        <v>27</v>
      </c>
      <c r="B1183" t="s">
        <v>104</v>
      </c>
      <c r="C1183" t="s">
        <v>344</v>
      </c>
      <c r="D1183">
        <v>11022343</v>
      </c>
      <c r="E1183" t="s">
        <v>345</v>
      </c>
      <c r="F1183">
        <v>1</v>
      </c>
      <c r="G1183">
        <v>858.81</v>
      </c>
    </row>
    <row r="1184" spans="1:7" x14ac:dyDescent="0.25">
      <c r="A1184" t="s">
        <v>27</v>
      </c>
      <c r="B1184" t="s">
        <v>104</v>
      </c>
      <c r="C1184" t="s">
        <v>344</v>
      </c>
      <c r="D1184">
        <v>11022351</v>
      </c>
      <c r="E1184" t="s">
        <v>142</v>
      </c>
      <c r="F1184">
        <v>20</v>
      </c>
      <c r="G1184" s="115">
        <v>28724.3</v>
      </c>
    </row>
    <row r="1185" spans="1:7" x14ac:dyDescent="0.25">
      <c r="A1185" t="s">
        <v>27</v>
      </c>
      <c r="B1185" t="s">
        <v>104</v>
      </c>
      <c r="C1185" t="s">
        <v>344</v>
      </c>
      <c r="D1185">
        <v>11022366</v>
      </c>
      <c r="E1185" t="s">
        <v>144</v>
      </c>
      <c r="F1185">
        <v>5</v>
      </c>
      <c r="G1185" s="115">
        <v>1531.43</v>
      </c>
    </row>
    <row r="1186" spans="1:7" x14ac:dyDescent="0.25">
      <c r="A1186" t="s">
        <v>27</v>
      </c>
      <c r="B1186" t="s">
        <v>104</v>
      </c>
      <c r="C1186" t="s">
        <v>344</v>
      </c>
      <c r="D1186">
        <v>11022367</v>
      </c>
      <c r="E1186" t="s">
        <v>145</v>
      </c>
      <c r="F1186">
        <v>3</v>
      </c>
      <c r="G1186" s="115">
        <v>1991.57</v>
      </c>
    </row>
    <row r="1187" spans="1:7" x14ac:dyDescent="0.25">
      <c r="A1187" t="s">
        <v>27</v>
      </c>
      <c r="B1187" t="s">
        <v>104</v>
      </c>
      <c r="C1187" t="s">
        <v>344</v>
      </c>
      <c r="D1187">
        <v>11022384</v>
      </c>
      <c r="E1187" t="s">
        <v>146</v>
      </c>
      <c r="F1187">
        <v>1</v>
      </c>
      <c r="G1187">
        <v>349.26</v>
      </c>
    </row>
    <row r="1188" spans="1:7" x14ac:dyDescent="0.25">
      <c r="A1188" t="s">
        <v>27</v>
      </c>
      <c r="B1188" t="s">
        <v>104</v>
      </c>
      <c r="C1188" t="s">
        <v>344</v>
      </c>
      <c r="D1188">
        <v>11022385</v>
      </c>
      <c r="E1188" t="s">
        <v>125</v>
      </c>
      <c r="F1188">
        <v>3</v>
      </c>
      <c r="G1188">
        <v>412.97</v>
      </c>
    </row>
    <row r="1189" spans="1:7" x14ac:dyDescent="0.25">
      <c r="A1189" t="s">
        <v>27</v>
      </c>
      <c r="B1189" t="s">
        <v>104</v>
      </c>
      <c r="C1189" t="s">
        <v>344</v>
      </c>
      <c r="D1189">
        <v>11023424</v>
      </c>
      <c r="E1189" t="s">
        <v>126</v>
      </c>
      <c r="F1189">
        <v>33</v>
      </c>
      <c r="G1189" s="115">
        <v>3806.05</v>
      </c>
    </row>
    <row r="1190" spans="1:7" x14ac:dyDescent="0.25">
      <c r="A1190" t="s">
        <v>27</v>
      </c>
      <c r="B1190" t="s">
        <v>104</v>
      </c>
      <c r="C1190" t="s">
        <v>344</v>
      </c>
      <c r="D1190">
        <v>11023426</v>
      </c>
      <c r="E1190" t="s">
        <v>194</v>
      </c>
      <c r="F1190">
        <v>1</v>
      </c>
      <c r="G1190">
        <v>680</v>
      </c>
    </row>
    <row r="1191" spans="1:7" x14ac:dyDescent="0.25">
      <c r="A1191" t="s">
        <v>27</v>
      </c>
      <c r="B1191" t="s">
        <v>104</v>
      </c>
      <c r="C1191" t="s">
        <v>344</v>
      </c>
      <c r="D1191">
        <v>11023429</v>
      </c>
      <c r="E1191" t="s">
        <v>174</v>
      </c>
      <c r="F1191">
        <v>1</v>
      </c>
      <c r="G1191">
        <v>593.19000000000005</v>
      </c>
    </row>
    <row r="1192" spans="1:7" x14ac:dyDescent="0.25">
      <c r="A1192" t="s">
        <v>27</v>
      </c>
      <c r="B1192" t="s">
        <v>104</v>
      </c>
      <c r="C1192" t="s">
        <v>344</v>
      </c>
      <c r="D1192">
        <v>11023431</v>
      </c>
      <c r="E1192" t="s">
        <v>127</v>
      </c>
      <c r="F1192">
        <v>20</v>
      </c>
      <c r="G1192" s="115">
        <v>3390.47</v>
      </c>
    </row>
    <row r="1193" spans="1:7" x14ac:dyDescent="0.25">
      <c r="A1193" t="s">
        <v>27</v>
      </c>
      <c r="B1193" t="s">
        <v>104</v>
      </c>
      <c r="C1193" t="s">
        <v>344</v>
      </c>
      <c r="D1193">
        <v>11023432</v>
      </c>
      <c r="E1193" t="s">
        <v>128</v>
      </c>
      <c r="F1193">
        <v>4</v>
      </c>
      <c r="G1193">
        <v>746.83</v>
      </c>
    </row>
    <row r="1194" spans="1:7" x14ac:dyDescent="0.25">
      <c r="A1194" t="s">
        <v>27</v>
      </c>
      <c r="B1194" t="s">
        <v>104</v>
      </c>
      <c r="C1194" t="s">
        <v>344</v>
      </c>
      <c r="D1194">
        <v>11023437</v>
      </c>
      <c r="E1194" t="s">
        <v>200</v>
      </c>
      <c r="F1194">
        <v>1</v>
      </c>
      <c r="G1194" s="115">
        <v>1720</v>
      </c>
    </row>
    <row r="1195" spans="1:7" x14ac:dyDescent="0.25">
      <c r="A1195" t="s">
        <v>27</v>
      </c>
      <c r="B1195" t="s">
        <v>104</v>
      </c>
      <c r="C1195" t="s">
        <v>344</v>
      </c>
      <c r="D1195">
        <v>11023451</v>
      </c>
      <c r="E1195" t="s">
        <v>148</v>
      </c>
      <c r="F1195">
        <v>17</v>
      </c>
      <c r="G1195" s="115">
        <v>18682.07</v>
      </c>
    </row>
    <row r="1196" spans="1:7" x14ac:dyDescent="0.25">
      <c r="A1196" t="s">
        <v>27</v>
      </c>
      <c r="B1196" t="s">
        <v>104</v>
      </c>
      <c r="C1196" t="s">
        <v>344</v>
      </c>
      <c r="D1196">
        <v>11023454</v>
      </c>
      <c r="E1196" t="s">
        <v>201</v>
      </c>
      <c r="F1196">
        <v>3</v>
      </c>
      <c r="G1196" s="115">
        <v>2001.21</v>
      </c>
    </row>
    <row r="1197" spans="1:7" x14ac:dyDescent="0.25">
      <c r="A1197" t="s">
        <v>27</v>
      </c>
      <c r="B1197" t="s">
        <v>104</v>
      </c>
      <c r="C1197" t="s">
        <v>344</v>
      </c>
      <c r="D1197">
        <v>11023466</v>
      </c>
      <c r="E1197" t="s">
        <v>149</v>
      </c>
      <c r="F1197">
        <v>7</v>
      </c>
      <c r="G1197" s="115">
        <v>2126.84</v>
      </c>
    </row>
    <row r="1198" spans="1:7" x14ac:dyDescent="0.25">
      <c r="A1198" t="s">
        <v>27</v>
      </c>
      <c r="B1198" t="s">
        <v>104</v>
      </c>
      <c r="C1198" t="s">
        <v>344</v>
      </c>
      <c r="D1198">
        <v>11023467</v>
      </c>
      <c r="E1198" t="s">
        <v>195</v>
      </c>
      <c r="F1198">
        <v>1</v>
      </c>
      <c r="G1198">
        <v>597.64</v>
      </c>
    </row>
    <row r="1199" spans="1:7" x14ac:dyDescent="0.25">
      <c r="A1199" t="s">
        <v>27</v>
      </c>
      <c r="B1199" t="s">
        <v>104</v>
      </c>
      <c r="C1199" t="s">
        <v>344</v>
      </c>
      <c r="D1199">
        <v>11023484</v>
      </c>
      <c r="E1199" t="s">
        <v>175</v>
      </c>
      <c r="F1199">
        <v>1</v>
      </c>
      <c r="G1199">
        <v>132.15</v>
      </c>
    </row>
    <row r="1200" spans="1:7" x14ac:dyDescent="0.25">
      <c r="A1200" t="s">
        <v>27</v>
      </c>
      <c r="B1200" t="s">
        <v>104</v>
      </c>
      <c r="C1200" t="s">
        <v>344</v>
      </c>
      <c r="D1200">
        <v>11023485</v>
      </c>
      <c r="E1200" t="s">
        <v>129</v>
      </c>
      <c r="F1200">
        <v>2</v>
      </c>
      <c r="G1200">
        <v>258.77999999999997</v>
      </c>
    </row>
    <row r="1201" spans="1:7" x14ac:dyDescent="0.25">
      <c r="A1201" t="s">
        <v>27</v>
      </c>
      <c r="B1201" t="s">
        <v>104</v>
      </c>
      <c r="C1201" t="s">
        <v>344</v>
      </c>
      <c r="D1201">
        <v>11024524</v>
      </c>
      <c r="E1201" t="s">
        <v>150</v>
      </c>
      <c r="F1201">
        <v>19</v>
      </c>
      <c r="G1201" s="115">
        <v>3693.34</v>
      </c>
    </row>
    <row r="1202" spans="1:7" x14ac:dyDescent="0.25">
      <c r="A1202" t="s">
        <v>27</v>
      </c>
      <c r="B1202" t="s">
        <v>104</v>
      </c>
      <c r="C1202" t="s">
        <v>344</v>
      </c>
      <c r="D1202">
        <v>11024527</v>
      </c>
      <c r="E1202" t="s">
        <v>151</v>
      </c>
      <c r="F1202">
        <v>1</v>
      </c>
      <c r="G1202" s="115">
        <v>1080</v>
      </c>
    </row>
    <row r="1203" spans="1:7" x14ac:dyDescent="0.25">
      <c r="A1203" t="s">
        <v>27</v>
      </c>
      <c r="B1203" t="s">
        <v>104</v>
      </c>
      <c r="C1203" t="s">
        <v>344</v>
      </c>
      <c r="D1203">
        <v>11024528</v>
      </c>
      <c r="E1203" t="s">
        <v>185</v>
      </c>
      <c r="F1203">
        <v>1</v>
      </c>
      <c r="G1203" s="115">
        <v>1772.19</v>
      </c>
    </row>
    <row r="1204" spans="1:7" x14ac:dyDescent="0.25">
      <c r="A1204" t="s">
        <v>27</v>
      </c>
      <c r="B1204" t="s">
        <v>104</v>
      </c>
      <c r="C1204" t="s">
        <v>344</v>
      </c>
      <c r="D1204">
        <v>11024532</v>
      </c>
      <c r="E1204" t="s">
        <v>167</v>
      </c>
      <c r="F1204">
        <v>1</v>
      </c>
      <c r="G1204">
        <v>546.71</v>
      </c>
    </row>
    <row r="1205" spans="1:7" x14ac:dyDescent="0.25">
      <c r="A1205" t="s">
        <v>27</v>
      </c>
      <c r="B1205" t="s">
        <v>104</v>
      </c>
      <c r="C1205" t="s">
        <v>344</v>
      </c>
      <c r="D1205">
        <v>11024543</v>
      </c>
      <c r="E1205" t="s">
        <v>346</v>
      </c>
      <c r="F1205">
        <v>1</v>
      </c>
      <c r="G1205">
        <v>416.5</v>
      </c>
    </row>
    <row r="1206" spans="1:7" x14ac:dyDescent="0.25">
      <c r="A1206" t="s">
        <v>27</v>
      </c>
      <c r="B1206" t="s">
        <v>104</v>
      </c>
      <c r="C1206" t="s">
        <v>344</v>
      </c>
      <c r="D1206">
        <v>11024551</v>
      </c>
      <c r="E1206" t="s">
        <v>152</v>
      </c>
      <c r="F1206">
        <v>9</v>
      </c>
      <c r="G1206" s="115">
        <v>9779.5499999999993</v>
      </c>
    </row>
    <row r="1207" spans="1:7" x14ac:dyDescent="0.25">
      <c r="A1207" t="s">
        <v>27</v>
      </c>
      <c r="B1207" t="s">
        <v>104</v>
      </c>
      <c r="C1207" t="s">
        <v>344</v>
      </c>
      <c r="D1207">
        <v>11024553</v>
      </c>
      <c r="E1207" t="s">
        <v>190</v>
      </c>
      <c r="F1207">
        <v>1</v>
      </c>
      <c r="G1207">
        <v>196.45</v>
      </c>
    </row>
    <row r="1208" spans="1:7" x14ac:dyDescent="0.25">
      <c r="A1208" t="s">
        <v>27</v>
      </c>
      <c r="B1208" t="s">
        <v>104</v>
      </c>
      <c r="C1208" t="s">
        <v>344</v>
      </c>
      <c r="D1208">
        <v>11024566</v>
      </c>
      <c r="E1208" t="s">
        <v>196</v>
      </c>
      <c r="F1208">
        <v>2</v>
      </c>
      <c r="G1208">
        <v>707.47</v>
      </c>
    </row>
    <row r="1209" spans="1:7" x14ac:dyDescent="0.25">
      <c r="A1209" t="s">
        <v>308</v>
      </c>
      <c r="B1209" t="s">
        <v>104</v>
      </c>
      <c r="C1209" t="s">
        <v>344</v>
      </c>
      <c r="D1209">
        <v>11021244</v>
      </c>
      <c r="E1209" t="s">
        <v>154</v>
      </c>
      <c r="F1209">
        <v>27</v>
      </c>
      <c r="G1209" s="115">
        <v>17623.34</v>
      </c>
    </row>
    <row r="1210" spans="1:7" x14ac:dyDescent="0.25">
      <c r="A1210" t="s">
        <v>308</v>
      </c>
      <c r="B1210" t="s">
        <v>104</v>
      </c>
      <c r="C1210" t="s">
        <v>344</v>
      </c>
      <c r="D1210">
        <v>11022344</v>
      </c>
      <c r="E1210" t="s">
        <v>155</v>
      </c>
      <c r="F1210">
        <v>6</v>
      </c>
      <c r="G1210" s="115">
        <v>4291.82</v>
      </c>
    </row>
    <row r="1211" spans="1:7" x14ac:dyDescent="0.25">
      <c r="A1211" t="s">
        <v>308</v>
      </c>
      <c r="B1211" t="s">
        <v>104</v>
      </c>
      <c r="C1211" t="s">
        <v>344</v>
      </c>
      <c r="D1211">
        <v>11023444</v>
      </c>
      <c r="E1211" t="s">
        <v>156</v>
      </c>
      <c r="F1211">
        <v>3</v>
      </c>
      <c r="G1211" s="115">
        <v>2516.23</v>
      </c>
    </row>
    <row r="1212" spans="1:7" x14ac:dyDescent="0.25">
      <c r="A1212" t="s">
        <v>57</v>
      </c>
      <c r="B1212" t="s">
        <v>119</v>
      </c>
      <c r="C1212" t="s">
        <v>344</v>
      </c>
      <c r="D1212">
        <v>11021232</v>
      </c>
      <c r="E1212" t="s">
        <v>132</v>
      </c>
      <c r="F1212">
        <v>1</v>
      </c>
      <c r="G1212">
        <v>485.26</v>
      </c>
    </row>
    <row r="1213" spans="1:7" x14ac:dyDescent="0.25">
      <c r="A1213" t="s">
        <v>57</v>
      </c>
      <c r="B1213" t="s">
        <v>119</v>
      </c>
      <c r="C1213" t="s">
        <v>344</v>
      </c>
      <c r="D1213">
        <v>11021251</v>
      </c>
      <c r="E1213" t="s">
        <v>138</v>
      </c>
      <c r="F1213">
        <v>1</v>
      </c>
      <c r="G1213" s="115">
        <v>1996.95</v>
      </c>
    </row>
    <row r="1214" spans="1:7" x14ac:dyDescent="0.25">
      <c r="A1214" t="s">
        <v>57</v>
      </c>
      <c r="B1214" t="s">
        <v>119</v>
      </c>
      <c r="C1214" t="s">
        <v>344</v>
      </c>
      <c r="D1214">
        <v>11021254</v>
      </c>
      <c r="E1214" t="s">
        <v>179</v>
      </c>
      <c r="F1214">
        <v>1</v>
      </c>
      <c r="G1214" s="115">
        <v>1302.99</v>
      </c>
    </row>
    <row r="1215" spans="1:7" x14ac:dyDescent="0.25">
      <c r="A1215" t="s">
        <v>57</v>
      </c>
      <c r="B1215" t="s">
        <v>119</v>
      </c>
      <c r="C1215" t="s">
        <v>344</v>
      </c>
      <c r="D1215">
        <v>11021284</v>
      </c>
      <c r="E1215" t="s">
        <v>141</v>
      </c>
      <c r="F1215">
        <v>1</v>
      </c>
      <c r="G1215">
        <v>404.4</v>
      </c>
    </row>
    <row r="1216" spans="1:7" x14ac:dyDescent="0.25">
      <c r="A1216" t="s">
        <v>57</v>
      </c>
      <c r="B1216" t="s">
        <v>119</v>
      </c>
      <c r="C1216" t="s">
        <v>344</v>
      </c>
      <c r="D1216">
        <v>11022324</v>
      </c>
      <c r="E1216" t="s">
        <v>122</v>
      </c>
      <c r="F1216">
        <v>1</v>
      </c>
      <c r="G1216">
        <v>379.65</v>
      </c>
    </row>
    <row r="1217" spans="1:7" x14ac:dyDescent="0.25">
      <c r="A1217" t="s">
        <v>57</v>
      </c>
      <c r="B1217" t="s">
        <v>119</v>
      </c>
      <c r="C1217" t="s">
        <v>344</v>
      </c>
      <c r="D1217">
        <v>11022332</v>
      </c>
      <c r="E1217" t="s">
        <v>124</v>
      </c>
      <c r="F1217">
        <v>2</v>
      </c>
      <c r="G1217" s="115">
        <v>1419.73</v>
      </c>
    </row>
    <row r="1218" spans="1:7" x14ac:dyDescent="0.25">
      <c r="A1218" t="s">
        <v>58</v>
      </c>
      <c r="B1218" t="s">
        <v>322</v>
      </c>
      <c r="C1218" t="s">
        <v>344</v>
      </c>
      <c r="D1218">
        <v>11021224</v>
      </c>
      <c r="E1218" t="s">
        <v>131</v>
      </c>
      <c r="F1218">
        <v>3</v>
      </c>
      <c r="G1218">
        <v>722.64</v>
      </c>
    </row>
    <row r="1219" spans="1:7" x14ac:dyDescent="0.25">
      <c r="A1219" t="s">
        <v>58</v>
      </c>
      <c r="B1219" t="s">
        <v>322</v>
      </c>
      <c r="C1219" t="s">
        <v>344</v>
      </c>
      <c r="D1219">
        <v>11021226</v>
      </c>
      <c r="E1219" t="s">
        <v>134</v>
      </c>
      <c r="F1219">
        <v>1</v>
      </c>
      <c r="G1219">
        <v>646.19000000000005</v>
      </c>
    </row>
    <row r="1220" spans="1:7" x14ac:dyDescent="0.25">
      <c r="A1220" t="s">
        <v>58</v>
      </c>
      <c r="B1220" t="s">
        <v>322</v>
      </c>
      <c r="C1220" t="s">
        <v>344</v>
      </c>
      <c r="D1220">
        <v>11021227</v>
      </c>
      <c r="E1220" t="s">
        <v>170</v>
      </c>
      <c r="F1220">
        <v>3</v>
      </c>
      <c r="G1220" s="115">
        <v>2547.5500000000002</v>
      </c>
    </row>
    <row r="1221" spans="1:7" x14ac:dyDescent="0.25">
      <c r="A1221" t="s">
        <v>58</v>
      </c>
      <c r="B1221" t="s">
        <v>322</v>
      </c>
      <c r="C1221" t="s">
        <v>344</v>
      </c>
      <c r="D1221">
        <v>11022324</v>
      </c>
      <c r="E1221" t="s">
        <v>122</v>
      </c>
      <c r="F1221">
        <v>5</v>
      </c>
      <c r="G1221" s="115">
        <v>1698.94</v>
      </c>
    </row>
    <row r="1222" spans="1:7" x14ac:dyDescent="0.25">
      <c r="A1222" t="s">
        <v>58</v>
      </c>
      <c r="B1222" t="s">
        <v>322</v>
      </c>
      <c r="C1222" t="s">
        <v>344</v>
      </c>
      <c r="D1222">
        <v>11022327</v>
      </c>
      <c r="E1222" t="s">
        <v>173</v>
      </c>
      <c r="F1222">
        <v>6</v>
      </c>
      <c r="G1222" s="115">
        <v>5948.79</v>
      </c>
    </row>
    <row r="1223" spans="1:7" x14ac:dyDescent="0.25">
      <c r="A1223" t="s">
        <v>58</v>
      </c>
      <c r="B1223" t="s">
        <v>322</v>
      </c>
      <c r="C1223" t="s">
        <v>344</v>
      </c>
      <c r="D1223">
        <v>11023432</v>
      </c>
      <c r="E1223" t="s">
        <v>128</v>
      </c>
      <c r="F1223">
        <v>1</v>
      </c>
      <c r="G1223">
        <v>179.2</v>
      </c>
    </row>
    <row r="1224" spans="1:7" x14ac:dyDescent="0.25">
      <c r="A1224" t="s">
        <v>58</v>
      </c>
      <c r="B1224" t="s">
        <v>322</v>
      </c>
      <c r="C1224" t="s">
        <v>344</v>
      </c>
      <c r="D1224">
        <v>11024524</v>
      </c>
      <c r="E1224" t="s">
        <v>150</v>
      </c>
      <c r="F1224">
        <v>2</v>
      </c>
      <c r="G1224">
        <v>466.45</v>
      </c>
    </row>
    <row r="1225" spans="1:7" x14ac:dyDescent="0.25">
      <c r="A1225" t="s">
        <v>58</v>
      </c>
      <c r="B1225" t="s">
        <v>322</v>
      </c>
      <c r="C1225" t="s">
        <v>344</v>
      </c>
      <c r="D1225">
        <v>11024527</v>
      </c>
      <c r="E1225" t="s">
        <v>151</v>
      </c>
      <c r="F1225">
        <v>1</v>
      </c>
      <c r="G1225" s="115">
        <v>1027.72</v>
      </c>
    </row>
    <row r="1226" spans="1:7" x14ac:dyDescent="0.25">
      <c r="A1226" t="s">
        <v>326</v>
      </c>
      <c r="B1226" t="s">
        <v>104</v>
      </c>
      <c r="C1226" t="s">
        <v>344</v>
      </c>
      <c r="D1226">
        <v>11023424</v>
      </c>
      <c r="E1226" t="s">
        <v>126</v>
      </c>
      <c r="F1226">
        <v>1</v>
      </c>
      <c r="G1226">
        <v>304</v>
      </c>
    </row>
    <row r="1227" spans="1:7" x14ac:dyDescent="0.25">
      <c r="A1227" t="s">
        <v>59</v>
      </c>
      <c r="B1227" t="s">
        <v>164</v>
      </c>
      <c r="C1227" t="s">
        <v>344</v>
      </c>
      <c r="D1227">
        <v>11021224</v>
      </c>
      <c r="E1227" t="s">
        <v>131</v>
      </c>
      <c r="F1227">
        <v>4</v>
      </c>
      <c r="G1227" s="115">
        <v>1195.23</v>
      </c>
    </row>
    <row r="1228" spans="1:7" x14ac:dyDescent="0.25">
      <c r="A1228" t="s">
        <v>59</v>
      </c>
      <c r="B1228" t="s">
        <v>164</v>
      </c>
      <c r="C1228" t="s">
        <v>344</v>
      </c>
      <c r="D1228">
        <v>11021267</v>
      </c>
      <c r="E1228" t="s">
        <v>140</v>
      </c>
      <c r="F1228">
        <v>1</v>
      </c>
      <c r="G1228">
        <v>960</v>
      </c>
    </row>
    <row r="1229" spans="1:7" x14ac:dyDescent="0.25">
      <c r="A1229" t="s">
        <v>59</v>
      </c>
      <c r="B1229" t="s">
        <v>164</v>
      </c>
      <c r="C1229" t="s">
        <v>344</v>
      </c>
      <c r="D1229">
        <v>11021285</v>
      </c>
      <c r="E1229" t="s">
        <v>121</v>
      </c>
      <c r="F1229">
        <v>3</v>
      </c>
      <c r="G1229">
        <v>600</v>
      </c>
    </row>
    <row r="1230" spans="1:7" x14ac:dyDescent="0.25">
      <c r="A1230" t="s">
        <v>59</v>
      </c>
      <c r="B1230" t="s">
        <v>164</v>
      </c>
      <c r="C1230" t="s">
        <v>344</v>
      </c>
      <c r="D1230">
        <v>11022324</v>
      </c>
      <c r="E1230" t="s">
        <v>122</v>
      </c>
      <c r="F1230">
        <v>22</v>
      </c>
      <c r="G1230" s="115">
        <v>8279.14</v>
      </c>
    </row>
    <row r="1231" spans="1:7" x14ac:dyDescent="0.25">
      <c r="A1231" t="s">
        <v>59</v>
      </c>
      <c r="B1231" t="s">
        <v>164</v>
      </c>
      <c r="C1231" t="s">
        <v>344</v>
      </c>
      <c r="D1231">
        <v>11022332</v>
      </c>
      <c r="E1231" t="s">
        <v>124</v>
      </c>
      <c r="F1231">
        <v>3</v>
      </c>
      <c r="G1231" s="115">
        <v>1945</v>
      </c>
    </row>
    <row r="1232" spans="1:7" x14ac:dyDescent="0.25">
      <c r="A1232" t="s">
        <v>59</v>
      </c>
      <c r="B1232" t="s">
        <v>164</v>
      </c>
      <c r="C1232" t="s">
        <v>344</v>
      </c>
      <c r="D1232">
        <v>11022385</v>
      </c>
      <c r="E1232" t="s">
        <v>125</v>
      </c>
      <c r="F1232">
        <v>2</v>
      </c>
      <c r="G1232">
        <v>500</v>
      </c>
    </row>
    <row r="1233" spans="1:7" x14ac:dyDescent="0.25">
      <c r="A1233" t="s">
        <v>59</v>
      </c>
      <c r="B1233" t="s">
        <v>164</v>
      </c>
      <c r="C1233" t="s">
        <v>344</v>
      </c>
      <c r="D1233">
        <v>11023424</v>
      </c>
      <c r="E1233" t="s">
        <v>126</v>
      </c>
      <c r="F1233">
        <v>104</v>
      </c>
      <c r="G1233" s="115">
        <v>31314.71</v>
      </c>
    </row>
    <row r="1234" spans="1:7" x14ac:dyDescent="0.25">
      <c r="A1234" t="s">
        <v>59</v>
      </c>
      <c r="B1234" t="s">
        <v>164</v>
      </c>
      <c r="C1234" t="s">
        <v>344</v>
      </c>
      <c r="D1234">
        <v>11023432</v>
      </c>
      <c r="E1234" t="s">
        <v>128</v>
      </c>
      <c r="F1234">
        <v>3</v>
      </c>
      <c r="G1234" s="115">
        <v>1858.65</v>
      </c>
    </row>
    <row r="1235" spans="1:7" x14ac:dyDescent="0.25">
      <c r="A1235" t="s">
        <v>59</v>
      </c>
      <c r="B1235" t="s">
        <v>164</v>
      </c>
      <c r="C1235" t="s">
        <v>344</v>
      </c>
      <c r="D1235">
        <v>11023484</v>
      </c>
      <c r="E1235" t="s">
        <v>175</v>
      </c>
      <c r="F1235">
        <v>1</v>
      </c>
      <c r="G1235">
        <v>573.65</v>
      </c>
    </row>
    <row r="1236" spans="1:7" x14ac:dyDescent="0.25">
      <c r="A1236" t="s">
        <v>59</v>
      </c>
      <c r="B1236" t="s">
        <v>164</v>
      </c>
      <c r="C1236" t="s">
        <v>344</v>
      </c>
      <c r="D1236">
        <v>11023485</v>
      </c>
      <c r="E1236" t="s">
        <v>129</v>
      </c>
      <c r="F1236">
        <v>20</v>
      </c>
      <c r="G1236" s="115">
        <v>4399.6000000000004</v>
      </c>
    </row>
    <row r="1237" spans="1:7" x14ac:dyDescent="0.25">
      <c r="A1237" t="s">
        <v>60</v>
      </c>
      <c r="B1237" t="s">
        <v>104</v>
      </c>
      <c r="C1237" t="s">
        <v>344</v>
      </c>
      <c r="D1237">
        <v>11021224</v>
      </c>
      <c r="E1237" t="s">
        <v>131</v>
      </c>
      <c r="F1237">
        <v>32</v>
      </c>
      <c r="G1237" s="115">
        <v>7593.94</v>
      </c>
    </row>
    <row r="1238" spans="1:7" x14ac:dyDescent="0.25">
      <c r="A1238" t="s">
        <v>60</v>
      </c>
      <c r="B1238" t="s">
        <v>104</v>
      </c>
      <c r="C1238" t="s">
        <v>344</v>
      </c>
      <c r="D1238">
        <v>11021231</v>
      </c>
      <c r="E1238" t="s">
        <v>120</v>
      </c>
      <c r="F1238">
        <v>6</v>
      </c>
      <c r="G1238" s="115">
        <v>1932.92</v>
      </c>
    </row>
    <row r="1239" spans="1:7" x14ac:dyDescent="0.25">
      <c r="A1239" t="s">
        <v>60</v>
      </c>
      <c r="B1239" t="s">
        <v>104</v>
      </c>
      <c r="C1239" t="s">
        <v>344</v>
      </c>
      <c r="D1239">
        <v>11021232</v>
      </c>
      <c r="E1239" t="s">
        <v>132</v>
      </c>
      <c r="F1239">
        <v>1</v>
      </c>
      <c r="G1239">
        <v>518.67999999999995</v>
      </c>
    </row>
    <row r="1240" spans="1:7" x14ac:dyDescent="0.25">
      <c r="A1240" t="s">
        <v>60</v>
      </c>
      <c r="B1240" t="s">
        <v>104</v>
      </c>
      <c r="C1240" t="s">
        <v>344</v>
      </c>
      <c r="D1240">
        <v>11021266</v>
      </c>
      <c r="E1240" t="s">
        <v>139</v>
      </c>
      <c r="F1240">
        <v>6</v>
      </c>
      <c r="G1240" s="115">
        <v>2949.7</v>
      </c>
    </row>
    <row r="1241" spans="1:7" x14ac:dyDescent="0.25">
      <c r="A1241" t="s">
        <v>60</v>
      </c>
      <c r="B1241" t="s">
        <v>104</v>
      </c>
      <c r="C1241" t="s">
        <v>344</v>
      </c>
      <c r="D1241">
        <v>11021284</v>
      </c>
      <c r="E1241" t="s">
        <v>141</v>
      </c>
      <c r="F1241">
        <v>28</v>
      </c>
      <c r="G1241" s="115">
        <v>11369.94</v>
      </c>
    </row>
    <row r="1242" spans="1:7" x14ac:dyDescent="0.25">
      <c r="A1242" t="s">
        <v>60</v>
      </c>
      <c r="B1242" t="s">
        <v>104</v>
      </c>
      <c r="C1242" t="s">
        <v>344</v>
      </c>
      <c r="D1242">
        <v>11022324</v>
      </c>
      <c r="E1242" t="s">
        <v>122</v>
      </c>
      <c r="F1242">
        <v>28</v>
      </c>
      <c r="G1242" s="115">
        <v>9360.61</v>
      </c>
    </row>
    <row r="1243" spans="1:7" x14ac:dyDescent="0.25">
      <c r="A1243" t="s">
        <v>60</v>
      </c>
      <c r="B1243" t="s">
        <v>104</v>
      </c>
      <c r="C1243" t="s">
        <v>344</v>
      </c>
      <c r="D1243">
        <v>11022331</v>
      </c>
      <c r="E1243" t="s">
        <v>123</v>
      </c>
      <c r="F1243">
        <v>3</v>
      </c>
      <c r="G1243" s="115">
        <v>1220.33</v>
      </c>
    </row>
    <row r="1244" spans="1:7" x14ac:dyDescent="0.25">
      <c r="A1244" t="s">
        <v>60</v>
      </c>
      <c r="B1244" t="s">
        <v>104</v>
      </c>
      <c r="C1244" t="s">
        <v>344</v>
      </c>
      <c r="D1244">
        <v>11022332</v>
      </c>
      <c r="E1244" t="s">
        <v>124</v>
      </c>
      <c r="F1244">
        <v>4</v>
      </c>
      <c r="G1244" s="115">
        <v>2538.5700000000002</v>
      </c>
    </row>
    <row r="1245" spans="1:7" x14ac:dyDescent="0.25">
      <c r="A1245" t="s">
        <v>60</v>
      </c>
      <c r="B1245" t="s">
        <v>104</v>
      </c>
      <c r="C1245" t="s">
        <v>344</v>
      </c>
      <c r="D1245">
        <v>11022366</v>
      </c>
      <c r="E1245" t="s">
        <v>144</v>
      </c>
      <c r="F1245">
        <v>3</v>
      </c>
      <c r="G1245" s="115">
        <v>1758.7</v>
      </c>
    </row>
    <row r="1246" spans="1:7" x14ac:dyDescent="0.25">
      <c r="A1246" t="s">
        <v>60</v>
      </c>
      <c r="B1246" t="s">
        <v>104</v>
      </c>
      <c r="C1246" t="s">
        <v>344</v>
      </c>
      <c r="D1246">
        <v>11022384</v>
      </c>
      <c r="E1246" t="s">
        <v>146</v>
      </c>
      <c r="F1246">
        <v>22</v>
      </c>
      <c r="G1246" s="115">
        <v>12865.28</v>
      </c>
    </row>
    <row r="1247" spans="1:7" x14ac:dyDescent="0.25">
      <c r="A1247" t="s">
        <v>60</v>
      </c>
      <c r="B1247" t="s">
        <v>104</v>
      </c>
      <c r="C1247" t="s">
        <v>344</v>
      </c>
      <c r="D1247">
        <v>11023424</v>
      </c>
      <c r="E1247" t="s">
        <v>126</v>
      </c>
      <c r="F1247">
        <v>190</v>
      </c>
      <c r="G1247" s="115">
        <v>50411.8</v>
      </c>
    </row>
    <row r="1248" spans="1:7" x14ac:dyDescent="0.25">
      <c r="A1248" t="s">
        <v>60</v>
      </c>
      <c r="B1248" t="s">
        <v>104</v>
      </c>
      <c r="C1248" t="s">
        <v>344</v>
      </c>
      <c r="D1248">
        <v>11023431</v>
      </c>
      <c r="E1248" t="s">
        <v>127</v>
      </c>
      <c r="F1248">
        <v>17</v>
      </c>
      <c r="G1248" s="115">
        <v>5435.91</v>
      </c>
    </row>
    <row r="1249" spans="1:7" x14ac:dyDescent="0.25">
      <c r="A1249" t="s">
        <v>60</v>
      </c>
      <c r="B1249" t="s">
        <v>104</v>
      </c>
      <c r="C1249" t="s">
        <v>344</v>
      </c>
      <c r="D1249">
        <v>11023432</v>
      </c>
      <c r="E1249" t="s">
        <v>128</v>
      </c>
      <c r="F1249">
        <v>15</v>
      </c>
      <c r="G1249" s="115">
        <v>6342.36</v>
      </c>
    </row>
    <row r="1250" spans="1:7" x14ac:dyDescent="0.25">
      <c r="A1250" t="s">
        <v>60</v>
      </c>
      <c r="B1250" t="s">
        <v>104</v>
      </c>
      <c r="C1250" t="s">
        <v>344</v>
      </c>
      <c r="D1250">
        <v>11023466</v>
      </c>
      <c r="E1250" t="s">
        <v>149</v>
      </c>
      <c r="F1250">
        <v>10</v>
      </c>
      <c r="G1250" s="115">
        <v>3321.5</v>
      </c>
    </row>
    <row r="1251" spans="1:7" x14ac:dyDescent="0.25">
      <c r="A1251" t="s">
        <v>60</v>
      </c>
      <c r="B1251" t="s">
        <v>104</v>
      </c>
      <c r="C1251" t="s">
        <v>344</v>
      </c>
      <c r="D1251">
        <v>11023484</v>
      </c>
      <c r="E1251" t="s">
        <v>175</v>
      </c>
      <c r="F1251">
        <v>70</v>
      </c>
      <c r="G1251" s="115">
        <v>29812.38</v>
      </c>
    </row>
    <row r="1252" spans="1:7" x14ac:dyDescent="0.25">
      <c r="A1252" t="s">
        <v>62</v>
      </c>
      <c r="B1252" t="s">
        <v>104</v>
      </c>
      <c r="C1252" t="s">
        <v>344</v>
      </c>
      <c r="D1252">
        <v>11021224</v>
      </c>
      <c r="E1252" t="s">
        <v>131</v>
      </c>
      <c r="F1252">
        <v>3</v>
      </c>
      <c r="G1252">
        <v>912</v>
      </c>
    </row>
    <row r="1253" spans="1:7" x14ac:dyDescent="0.25">
      <c r="A1253" t="s">
        <v>62</v>
      </c>
      <c r="B1253" t="s">
        <v>104</v>
      </c>
      <c r="C1253" t="s">
        <v>344</v>
      </c>
      <c r="D1253">
        <v>11021231</v>
      </c>
      <c r="E1253" t="s">
        <v>120</v>
      </c>
      <c r="F1253">
        <v>7</v>
      </c>
      <c r="G1253" s="115">
        <v>1445.12</v>
      </c>
    </row>
    <row r="1254" spans="1:7" x14ac:dyDescent="0.25">
      <c r="A1254" t="s">
        <v>62</v>
      </c>
      <c r="B1254" t="s">
        <v>104</v>
      </c>
      <c r="C1254" t="s">
        <v>344</v>
      </c>
      <c r="D1254">
        <v>11022324</v>
      </c>
      <c r="E1254" t="s">
        <v>122</v>
      </c>
      <c r="F1254">
        <v>2</v>
      </c>
      <c r="G1254">
        <v>501.54</v>
      </c>
    </row>
    <row r="1255" spans="1:7" x14ac:dyDescent="0.25">
      <c r="A1255" t="s">
        <v>62</v>
      </c>
      <c r="B1255" t="s">
        <v>104</v>
      </c>
      <c r="C1255" t="s">
        <v>344</v>
      </c>
      <c r="D1255">
        <v>11022331</v>
      </c>
      <c r="E1255" t="s">
        <v>123</v>
      </c>
      <c r="F1255">
        <v>6</v>
      </c>
      <c r="G1255" s="115">
        <v>1805.16</v>
      </c>
    </row>
    <row r="1256" spans="1:7" x14ac:dyDescent="0.25">
      <c r="A1256" t="s">
        <v>62</v>
      </c>
      <c r="B1256" t="s">
        <v>104</v>
      </c>
      <c r="C1256" t="s">
        <v>344</v>
      </c>
      <c r="D1256">
        <v>11023424</v>
      </c>
      <c r="E1256" t="s">
        <v>126</v>
      </c>
      <c r="F1256">
        <v>8</v>
      </c>
      <c r="G1256" s="115">
        <v>1959.66</v>
      </c>
    </row>
    <row r="1257" spans="1:7" x14ac:dyDescent="0.25">
      <c r="A1257" t="s">
        <v>62</v>
      </c>
      <c r="B1257" t="s">
        <v>104</v>
      </c>
      <c r="C1257" t="s">
        <v>344</v>
      </c>
      <c r="D1257">
        <v>11023431</v>
      </c>
      <c r="E1257" t="s">
        <v>127</v>
      </c>
      <c r="F1257">
        <v>12</v>
      </c>
      <c r="G1257" s="115">
        <v>2544.13</v>
      </c>
    </row>
    <row r="1258" spans="1:7" x14ac:dyDescent="0.25">
      <c r="A1258" t="s">
        <v>64</v>
      </c>
      <c r="B1258" t="s">
        <v>164</v>
      </c>
      <c r="C1258" t="s">
        <v>344</v>
      </c>
      <c r="D1258">
        <v>11021224</v>
      </c>
      <c r="E1258" t="s">
        <v>131</v>
      </c>
      <c r="F1258">
        <v>2</v>
      </c>
      <c r="G1258">
        <v>476.41</v>
      </c>
    </row>
    <row r="1259" spans="1:7" x14ac:dyDescent="0.25">
      <c r="A1259" t="s">
        <v>64</v>
      </c>
      <c r="B1259" t="s">
        <v>164</v>
      </c>
      <c r="C1259" t="s">
        <v>344</v>
      </c>
      <c r="D1259">
        <v>11021231</v>
      </c>
      <c r="E1259" t="s">
        <v>120</v>
      </c>
      <c r="F1259">
        <v>2</v>
      </c>
      <c r="G1259">
        <v>468.27</v>
      </c>
    </row>
    <row r="1260" spans="1:7" x14ac:dyDescent="0.25">
      <c r="A1260" t="s">
        <v>64</v>
      </c>
      <c r="B1260" t="s">
        <v>164</v>
      </c>
      <c r="C1260" t="s">
        <v>344</v>
      </c>
      <c r="D1260">
        <v>11021232</v>
      </c>
      <c r="E1260" t="s">
        <v>132</v>
      </c>
      <c r="F1260">
        <v>4</v>
      </c>
      <c r="G1260" s="115">
        <v>2774.54</v>
      </c>
    </row>
    <row r="1261" spans="1:7" x14ac:dyDescent="0.25">
      <c r="A1261" t="s">
        <v>64</v>
      </c>
      <c r="B1261" t="s">
        <v>164</v>
      </c>
      <c r="C1261" t="s">
        <v>344</v>
      </c>
      <c r="D1261">
        <v>11021284</v>
      </c>
      <c r="E1261" t="s">
        <v>141</v>
      </c>
      <c r="F1261">
        <v>1</v>
      </c>
      <c r="G1261">
        <v>288.85000000000002</v>
      </c>
    </row>
    <row r="1262" spans="1:7" x14ac:dyDescent="0.25">
      <c r="A1262" t="s">
        <v>64</v>
      </c>
      <c r="B1262" t="s">
        <v>164</v>
      </c>
      <c r="C1262" t="s">
        <v>344</v>
      </c>
      <c r="D1262">
        <v>11022324</v>
      </c>
      <c r="E1262" t="s">
        <v>122</v>
      </c>
      <c r="F1262">
        <v>7</v>
      </c>
      <c r="G1262" s="115">
        <v>2264.98</v>
      </c>
    </row>
    <row r="1263" spans="1:7" x14ac:dyDescent="0.25">
      <c r="A1263" t="s">
        <v>64</v>
      </c>
      <c r="B1263" t="s">
        <v>164</v>
      </c>
      <c r="C1263" t="s">
        <v>344</v>
      </c>
      <c r="D1263">
        <v>11022325</v>
      </c>
      <c r="E1263" t="s">
        <v>180</v>
      </c>
      <c r="F1263">
        <v>1</v>
      </c>
      <c r="G1263">
        <v>365.26</v>
      </c>
    </row>
    <row r="1264" spans="1:7" x14ac:dyDescent="0.25">
      <c r="A1264" t="s">
        <v>64</v>
      </c>
      <c r="B1264" t="s">
        <v>164</v>
      </c>
      <c r="C1264" t="s">
        <v>344</v>
      </c>
      <c r="D1264">
        <v>11022328</v>
      </c>
      <c r="E1264" t="s">
        <v>165</v>
      </c>
      <c r="F1264">
        <v>1</v>
      </c>
      <c r="G1264">
        <v>733.24</v>
      </c>
    </row>
    <row r="1265" spans="1:7" x14ac:dyDescent="0.25">
      <c r="A1265" t="s">
        <v>64</v>
      </c>
      <c r="B1265" t="s">
        <v>164</v>
      </c>
      <c r="C1265" t="s">
        <v>344</v>
      </c>
      <c r="D1265">
        <v>11022331</v>
      </c>
      <c r="E1265" t="s">
        <v>123</v>
      </c>
      <c r="F1265">
        <v>3</v>
      </c>
      <c r="G1265">
        <v>949.97</v>
      </c>
    </row>
    <row r="1266" spans="1:7" x14ac:dyDescent="0.25">
      <c r="A1266" t="s">
        <v>64</v>
      </c>
      <c r="B1266" t="s">
        <v>164</v>
      </c>
      <c r="C1266" t="s">
        <v>344</v>
      </c>
      <c r="D1266">
        <v>11022351</v>
      </c>
      <c r="E1266" t="s">
        <v>142</v>
      </c>
      <c r="F1266">
        <v>1</v>
      </c>
      <c r="G1266" s="115">
        <v>3000</v>
      </c>
    </row>
    <row r="1267" spans="1:7" x14ac:dyDescent="0.25">
      <c r="A1267" t="s">
        <v>64</v>
      </c>
      <c r="B1267" t="s">
        <v>164</v>
      </c>
      <c r="C1267" t="s">
        <v>344</v>
      </c>
      <c r="D1267">
        <v>11022384</v>
      </c>
      <c r="E1267" t="s">
        <v>146</v>
      </c>
      <c r="F1267">
        <v>1</v>
      </c>
      <c r="G1267">
        <v>428.58</v>
      </c>
    </row>
    <row r="1268" spans="1:7" x14ac:dyDescent="0.25">
      <c r="A1268" t="s">
        <v>64</v>
      </c>
      <c r="B1268" t="s">
        <v>164</v>
      </c>
      <c r="C1268" t="s">
        <v>344</v>
      </c>
      <c r="D1268">
        <v>11023424</v>
      </c>
      <c r="E1268" t="s">
        <v>126</v>
      </c>
      <c r="F1268">
        <v>15</v>
      </c>
      <c r="G1268" s="115">
        <v>3760</v>
      </c>
    </row>
    <row r="1269" spans="1:7" x14ac:dyDescent="0.25">
      <c r="A1269" t="s">
        <v>64</v>
      </c>
      <c r="B1269" t="s">
        <v>164</v>
      </c>
      <c r="C1269" t="s">
        <v>344</v>
      </c>
      <c r="D1269">
        <v>11023431</v>
      </c>
      <c r="E1269" t="s">
        <v>127</v>
      </c>
      <c r="F1269">
        <v>3</v>
      </c>
      <c r="G1269">
        <v>678.13</v>
      </c>
    </row>
    <row r="1270" spans="1:7" x14ac:dyDescent="0.25">
      <c r="A1270" t="s">
        <v>64</v>
      </c>
      <c r="B1270" t="s">
        <v>164</v>
      </c>
      <c r="C1270" t="s">
        <v>344</v>
      </c>
      <c r="D1270">
        <v>11023432</v>
      </c>
      <c r="E1270" t="s">
        <v>128</v>
      </c>
      <c r="F1270">
        <v>1</v>
      </c>
      <c r="G1270">
        <v>498.98</v>
      </c>
    </row>
    <row r="1271" spans="1:7" x14ac:dyDescent="0.25">
      <c r="A1271" t="s">
        <v>64</v>
      </c>
      <c r="B1271" t="s">
        <v>164</v>
      </c>
      <c r="C1271" t="s">
        <v>344</v>
      </c>
      <c r="D1271">
        <v>11023466</v>
      </c>
      <c r="E1271" t="s">
        <v>149</v>
      </c>
      <c r="F1271">
        <v>3</v>
      </c>
      <c r="G1271">
        <v>662.31</v>
      </c>
    </row>
    <row r="1272" spans="1:7" x14ac:dyDescent="0.25">
      <c r="A1272" t="s">
        <v>64</v>
      </c>
      <c r="B1272" t="s">
        <v>164</v>
      </c>
      <c r="C1272" t="s">
        <v>344</v>
      </c>
      <c r="D1272">
        <v>11024524</v>
      </c>
      <c r="E1272" t="s">
        <v>150</v>
      </c>
      <c r="F1272">
        <v>3</v>
      </c>
      <c r="G1272">
        <v>939.54</v>
      </c>
    </row>
    <row r="1273" spans="1:7" x14ac:dyDescent="0.25">
      <c r="A1273" t="s">
        <v>64</v>
      </c>
      <c r="B1273" t="s">
        <v>164</v>
      </c>
      <c r="C1273" t="s">
        <v>344</v>
      </c>
      <c r="D1273">
        <v>11024584</v>
      </c>
      <c r="E1273" t="s">
        <v>153</v>
      </c>
      <c r="F1273">
        <v>1</v>
      </c>
      <c r="G1273">
        <v>331.23</v>
      </c>
    </row>
    <row r="1274" spans="1:7" x14ac:dyDescent="0.25">
      <c r="A1274" t="s">
        <v>65</v>
      </c>
      <c r="B1274" t="s">
        <v>104</v>
      </c>
      <c r="C1274" t="s">
        <v>344</v>
      </c>
      <c r="D1274">
        <v>11021232</v>
      </c>
      <c r="E1274" t="s">
        <v>132</v>
      </c>
      <c r="F1274">
        <v>6</v>
      </c>
      <c r="G1274" s="115">
        <v>4208.84</v>
      </c>
    </row>
    <row r="1275" spans="1:7" x14ac:dyDescent="0.25">
      <c r="A1275" t="s">
        <v>65</v>
      </c>
      <c r="B1275" t="s">
        <v>104</v>
      </c>
      <c r="C1275" t="s">
        <v>344</v>
      </c>
      <c r="D1275">
        <v>11021236</v>
      </c>
      <c r="E1275" t="s">
        <v>158</v>
      </c>
      <c r="F1275">
        <v>7</v>
      </c>
      <c r="G1275" s="115">
        <v>18570.38</v>
      </c>
    </row>
    <row r="1276" spans="1:7" x14ac:dyDescent="0.25">
      <c r="A1276" t="s">
        <v>65</v>
      </c>
      <c r="B1276" t="s">
        <v>104</v>
      </c>
      <c r="C1276" t="s">
        <v>344</v>
      </c>
      <c r="D1276">
        <v>11021237</v>
      </c>
      <c r="E1276" t="s">
        <v>159</v>
      </c>
      <c r="F1276">
        <v>9</v>
      </c>
      <c r="G1276" s="115">
        <v>14371.61</v>
      </c>
    </row>
    <row r="1277" spans="1:7" x14ac:dyDescent="0.25">
      <c r="A1277" t="s">
        <v>65</v>
      </c>
      <c r="B1277" t="s">
        <v>104</v>
      </c>
      <c r="C1277" t="s">
        <v>344</v>
      </c>
      <c r="D1277">
        <v>11021242</v>
      </c>
      <c r="E1277" t="s">
        <v>160</v>
      </c>
      <c r="F1277">
        <v>1</v>
      </c>
      <c r="G1277" s="115">
        <v>1768.04</v>
      </c>
    </row>
    <row r="1278" spans="1:7" x14ac:dyDescent="0.25">
      <c r="A1278" t="s">
        <v>65</v>
      </c>
      <c r="B1278" t="s">
        <v>104</v>
      </c>
      <c r="C1278" t="s">
        <v>344</v>
      </c>
      <c r="D1278">
        <v>11021267</v>
      </c>
      <c r="E1278" t="s">
        <v>140</v>
      </c>
      <c r="F1278">
        <v>2</v>
      </c>
      <c r="G1278" s="115">
        <v>1920</v>
      </c>
    </row>
    <row r="1279" spans="1:7" x14ac:dyDescent="0.25">
      <c r="A1279" t="s">
        <v>65</v>
      </c>
      <c r="B1279" t="s">
        <v>104</v>
      </c>
      <c r="C1279" t="s">
        <v>344</v>
      </c>
      <c r="D1279">
        <v>11022332</v>
      </c>
      <c r="E1279" t="s">
        <v>124</v>
      </c>
      <c r="F1279">
        <v>2</v>
      </c>
      <c r="G1279" s="115">
        <v>1729.45</v>
      </c>
    </row>
    <row r="1280" spans="1:7" x14ac:dyDescent="0.25">
      <c r="A1280" t="s">
        <v>65</v>
      </c>
      <c r="B1280" t="s">
        <v>104</v>
      </c>
      <c r="C1280" t="s">
        <v>344</v>
      </c>
      <c r="D1280">
        <v>11022336</v>
      </c>
      <c r="E1280" t="s">
        <v>182</v>
      </c>
      <c r="F1280">
        <v>7</v>
      </c>
      <c r="G1280" s="115">
        <v>22622.31</v>
      </c>
    </row>
    <row r="1281" spans="1:7" x14ac:dyDescent="0.25">
      <c r="A1281" t="s">
        <v>65</v>
      </c>
      <c r="B1281" t="s">
        <v>104</v>
      </c>
      <c r="C1281" t="s">
        <v>344</v>
      </c>
      <c r="D1281">
        <v>11022337</v>
      </c>
      <c r="E1281" t="s">
        <v>183</v>
      </c>
      <c r="F1281">
        <v>1</v>
      </c>
      <c r="G1281" s="115">
        <v>2150</v>
      </c>
    </row>
    <row r="1282" spans="1:7" x14ac:dyDescent="0.25">
      <c r="A1282" t="s">
        <v>65</v>
      </c>
      <c r="B1282" t="s">
        <v>104</v>
      </c>
      <c r="C1282" t="s">
        <v>344</v>
      </c>
      <c r="D1282">
        <v>11022367</v>
      </c>
      <c r="E1282" t="s">
        <v>145</v>
      </c>
      <c r="F1282">
        <v>4</v>
      </c>
      <c r="G1282" s="115">
        <v>4335.78</v>
      </c>
    </row>
    <row r="1283" spans="1:7" x14ac:dyDescent="0.25">
      <c r="A1283" t="s">
        <v>65</v>
      </c>
      <c r="B1283" t="s">
        <v>104</v>
      </c>
      <c r="C1283" t="s">
        <v>344</v>
      </c>
      <c r="D1283">
        <v>11023432</v>
      </c>
      <c r="E1283" t="s">
        <v>128</v>
      </c>
      <c r="F1283">
        <v>1</v>
      </c>
      <c r="G1283">
        <v>664.4</v>
      </c>
    </row>
    <row r="1284" spans="1:7" x14ac:dyDescent="0.25">
      <c r="A1284" t="s">
        <v>65</v>
      </c>
      <c r="B1284" t="s">
        <v>104</v>
      </c>
      <c r="C1284" t="s">
        <v>344</v>
      </c>
      <c r="D1284">
        <v>11023442</v>
      </c>
      <c r="E1284" t="s">
        <v>202</v>
      </c>
      <c r="F1284">
        <v>1</v>
      </c>
      <c r="G1284" s="115">
        <v>2420</v>
      </c>
    </row>
    <row r="1285" spans="1:7" x14ac:dyDescent="0.25">
      <c r="A1285" t="s">
        <v>65</v>
      </c>
      <c r="B1285" t="s">
        <v>104</v>
      </c>
      <c r="C1285" t="s">
        <v>344</v>
      </c>
      <c r="D1285">
        <v>11024532</v>
      </c>
      <c r="E1285" t="s">
        <v>167</v>
      </c>
      <c r="F1285">
        <v>1</v>
      </c>
      <c r="G1285">
        <v>792</v>
      </c>
    </row>
    <row r="1286" spans="1:7" x14ac:dyDescent="0.25">
      <c r="A1286" t="s">
        <v>65</v>
      </c>
      <c r="B1286" t="s">
        <v>104</v>
      </c>
      <c r="C1286" t="s">
        <v>344</v>
      </c>
      <c r="D1286">
        <v>11024536</v>
      </c>
      <c r="E1286" t="s">
        <v>161</v>
      </c>
      <c r="F1286">
        <v>2</v>
      </c>
      <c r="G1286" s="115">
        <v>5700.77</v>
      </c>
    </row>
    <row r="1287" spans="1:7" x14ac:dyDescent="0.25">
      <c r="A1287" t="s">
        <v>65</v>
      </c>
      <c r="B1287" t="s">
        <v>104</v>
      </c>
      <c r="C1287" t="s">
        <v>344</v>
      </c>
      <c r="D1287">
        <v>11024537</v>
      </c>
      <c r="E1287" t="s">
        <v>162</v>
      </c>
      <c r="F1287">
        <v>4</v>
      </c>
      <c r="G1287" s="115">
        <v>7197.19</v>
      </c>
    </row>
    <row r="1288" spans="1:7" x14ac:dyDescent="0.25">
      <c r="A1288" t="s">
        <v>65</v>
      </c>
      <c r="B1288" t="s">
        <v>104</v>
      </c>
      <c r="C1288" t="s">
        <v>344</v>
      </c>
      <c r="D1288">
        <v>11024567</v>
      </c>
      <c r="E1288" t="s">
        <v>163</v>
      </c>
      <c r="F1288">
        <v>1</v>
      </c>
      <c r="G1288" s="115">
        <v>1080</v>
      </c>
    </row>
    <row r="1289" spans="1:7" x14ac:dyDescent="0.25">
      <c r="A1289" t="s">
        <v>75</v>
      </c>
      <c r="B1289" t="s">
        <v>119</v>
      </c>
      <c r="C1289" t="s">
        <v>344</v>
      </c>
      <c r="D1289">
        <v>11022324</v>
      </c>
      <c r="E1289" t="s">
        <v>122</v>
      </c>
      <c r="F1289">
        <v>2</v>
      </c>
      <c r="G1289">
        <v>720.52</v>
      </c>
    </row>
    <row r="1290" spans="1:7" x14ac:dyDescent="0.25">
      <c r="A1290" t="s">
        <v>75</v>
      </c>
      <c r="B1290" t="s">
        <v>119</v>
      </c>
      <c r="C1290" t="s">
        <v>344</v>
      </c>
      <c r="D1290">
        <v>11022366</v>
      </c>
      <c r="E1290" t="s">
        <v>144</v>
      </c>
      <c r="F1290">
        <v>1</v>
      </c>
      <c r="G1290">
        <v>840.05</v>
      </c>
    </row>
    <row r="1291" spans="1:7" x14ac:dyDescent="0.25">
      <c r="A1291" t="s">
        <v>75</v>
      </c>
      <c r="B1291" t="s">
        <v>119</v>
      </c>
      <c r="C1291" t="s">
        <v>344</v>
      </c>
      <c r="D1291">
        <v>11023424</v>
      </c>
      <c r="E1291" t="s">
        <v>126</v>
      </c>
      <c r="F1291">
        <v>4</v>
      </c>
      <c r="G1291" s="115">
        <v>1216</v>
      </c>
    </row>
    <row r="1292" spans="1:7" x14ac:dyDescent="0.25">
      <c r="A1292" t="s">
        <v>76</v>
      </c>
      <c r="B1292" t="s">
        <v>119</v>
      </c>
      <c r="C1292" t="s">
        <v>344</v>
      </c>
      <c r="D1292">
        <v>11021224</v>
      </c>
      <c r="E1292" t="s">
        <v>131</v>
      </c>
      <c r="F1292">
        <v>5</v>
      </c>
      <c r="G1292" s="115">
        <v>1520</v>
      </c>
    </row>
    <row r="1293" spans="1:7" x14ac:dyDescent="0.25">
      <c r="A1293" t="s">
        <v>76</v>
      </c>
      <c r="B1293" t="s">
        <v>119</v>
      </c>
      <c r="C1293" t="s">
        <v>344</v>
      </c>
      <c r="D1293">
        <v>11021266</v>
      </c>
      <c r="E1293" t="s">
        <v>139</v>
      </c>
      <c r="F1293">
        <v>1</v>
      </c>
      <c r="G1293">
        <v>624.67999999999995</v>
      </c>
    </row>
    <row r="1294" spans="1:7" x14ac:dyDescent="0.25">
      <c r="A1294" t="s">
        <v>76</v>
      </c>
      <c r="B1294" t="s">
        <v>119</v>
      </c>
      <c r="C1294" t="s">
        <v>344</v>
      </c>
      <c r="D1294">
        <v>11022324</v>
      </c>
      <c r="E1294" t="s">
        <v>122</v>
      </c>
      <c r="F1294">
        <v>7</v>
      </c>
      <c r="G1294" s="115">
        <v>2660</v>
      </c>
    </row>
    <row r="1295" spans="1:7" x14ac:dyDescent="0.25">
      <c r="A1295" t="s">
        <v>76</v>
      </c>
      <c r="B1295" t="s">
        <v>119</v>
      </c>
      <c r="C1295" t="s">
        <v>344</v>
      </c>
      <c r="D1295">
        <v>11022384</v>
      </c>
      <c r="E1295" t="s">
        <v>146</v>
      </c>
      <c r="F1295">
        <v>1</v>
      </c>
      <c r="G1295">
        <v>800</v>
      </c>
    </row>
    <row r="1296" spans="1:7" x14ac:dyDescent="0.25">
      <c r="A1296" t="s">
        <v>76</v>
      </c>
      <c r="B1296" t="s">
        <v>119</v>
      </c>
      <c r="C1296" t="s">
        <v>344</v>
      </c>
      <c r="D1296">
        <v>11022385</v>
      </c>
      <c r="E1296" t="s">
        <v>125</v>
      </c>
      <c r="F1296">
        <v>1</v>
      </c>
      <c r="G1296">
        <v>250</v>
      </c>
    </row>
    <row r="1297" spans="1:7" x14ac:dyDescent="0.25">
      <c r="A1297" t="s">
        <v>76</v>
      </c>
      <c r="B1297" t="s">
        <v>119</v>
      </c>
      <c r="C1297" t="s">
        <v>344</v>
      </c>
      <c r="D1297">
        <v>11023424</v>
      </c>
      <c r="E1297" t="s">
        <v>126</v>
      </c>
      <c r="F1297">
        <v>3</v>
      </c>
      <c r="G1297">
        <v>912</v>
      </c>
    </row>
    <row r="1298" spans="1:7" x14ac:dyDescent="0.25">
      <c r="A1298" t="s">
        <v>76</v>
      </c>
      <c r="B1298" t="s">
        <v>119</v>
      </c>
      <c r="C1298" t="s">
        <v>344</v>
      </c>
      <c r="D1298">
        <v>11024524</v>
      </c>
      <c r="E1298" t="s">
        <v>150</v>
      </c>
      <c r="F1298">
        <v>1</v>
      </c>
      <c r="G1298">
        <v>342</v>
      </c>
    </row>
    <row r="1299" spans="1:7" x14ac:dyDescent="0.25">
      <c r="A1299" t="s">
        <v>78</v>
      </c>
      <c r="B1299" t="s">
        <v>168</v>
      </c>
      <c r="C1299" t="s">
        <v>344</v>
      </c>
      <c r="D1299">
        <v>11022324</v>
      </c>
      <c r="E1299" t="s">
        <v>122</v>
      </c>
      <c r="F1299">
        <v>3</v>
      </c>
      <c r="G1299" s="115">
        <v>1140</v>
      </c>
    </row>
    <row r="1300" spans="1:7" x14ac:dyDescent="0.25">
      <c r="A1300" t="s">
        <v>78</v>
      </c>
      <c r="B1300" t="s">
        <v>168</v>
      </c>
      <c r="C1300" t="s">
        <v>344</v>
      </c>
      <c r="D1300">
        <v>11022331</v>
      </c>
      <c r="E1300" t="s">
        <v>123</v>
      </c>
      <c r="F1300">
        <v>1</v>
      </c>
      <c r="G1300">
        <v>550</v>
      </c>
    </row>
    <row r="1301" spans="1:7" x14ac:dyDescent="0.25">
      <c r="A1301" t="s">
        <v>78</v>
      </c>
      <c r="B1301" t="s">
        <v>168</v>
      </c>
      <c r="C1301" t="s">
        <v>344</v>
      </c>
      <c r="D1301">
        <v>11022385</v>
      </c>
      <c r="E1301" t="s">
        <v>125</v>
      </c>
      <c r="F1301">
        <v>1</v>
      </c>
      <c r="G1301">
        <v>250</v>
      </c>
    </row>
    <row r="1302" spans="1:7" x14ac:dyDescent="0.25">
      <c r="A1302" t="s">
        <v>78</v>
      </c>
      <c r="B1302" t="s">
        <v>168</v>
      </c>
      <c r="C1302" t="s">
        <v>344</v>
      </c>
      <c r="D1302">
        <v>11023424</v>
      </c>
      <c r="E1302" t="s">
        <v>126</v>
      </c>
      <c r="F1302">
        <v>2</v>
      </c>
      <c r="G1302">
        <v>467.96</v>
      </c>
    </row>
    <row r="1303" spans="1:7" x14ac:dyDescent="0.25">
      <c r="A1303" t="s">
        <v>329</v>
      </c>
      <c r="B1303" t="s">
        <v>169</v>
      </c>
      <c r="C1303" t="s">
        <v>344</v>
      </c>
      <c r="D1303">
        <v>11021224</v>
      </c>
      <c r="E1303" t="s">
        <v>131</v>
      </c>
      <c r="F1303">
        <v>10</v>
      </c>
      <c r="G1303" s="115">
        <v>2892.48</v>
      </c>
    </row>
    <row r="1304" spans="1:7" x14ac:dyDescent="0.25">
      <c r="A1304" t="s">
        <v>329</v>
      </c>
      <c r="B1304" t="s">
        <v>169</v>
      </c>
      <c r="C1304" t="s">
        <v>344</v>
      </c>
      <c r="D1304">
        <v>11021227</v>
      </c>
      <c r="E1304" t="s">
        <v>170</v>
      </c>
      <c r="F1304">
        <v>2</v>
      </c>
      <c r="G1304" s="115">
        <v>1885.71</v>
      </c>
    </row>
    <row r="1305" spans="1:7" x14ac:dyDescent="0.25">
      <c r="A1305" t="s">
        <v>329</v>
      </c>
      <c r="B1305" t="s">
        <v>169</v>
      </c>
      <c r="C1305" t="s">
        <v>344</v>
      </c>
      <c r="D1305">
        <v>11021228</v>
      </c>
      <c r="E1305" t="s">
        <v>135</v>
      </c>
      <c r="F1305">
        <v>1</v>
      </c>
      <c r="G1305" s="115">
        <v>1840</v>
      </c>
    </row>
    <row r="1306" spans="1:7" x14ac:dyDescent="0.25">
      <c r="A1306" t="s">
        <v>329</v>
      </c>
      <c r="B1306" t="s">
        <v>169</v>
      </c>
      <c r="C1306" t="s">
        <v>344</v>
      </c>
      <c r="D1306">
        <v>11021231</v>
      </c>
      <c r="E1306" t="s">
        <v>120</v>
      </c>
      <c r="F1306">
        <v>25</v>
      </c>
      <c r="G1306" s="115">
        <v>10391.9</v>
      </c>
    </row>
    <row r="1307" spans="1:7" x14ac:dyDescent="0.25">
      <c r="A1307" t="s">
        <v>329</v>
      </c>
      <c r="B1307" t="s">
        <v>169</v>
      </c>
      <c r="C1307" t="s">
        <v>344</v>
      </c>
      <c r="D1307">
        <v>11021232</v>
      </c>
      <c r="E1307" t="s">
        <v>132</v>
      </c>
      <c r="F1307">
        <v>6</v>
      </c>
      <c r="G1307" s="115">
        <v>3602.71</v>
      </c>
    </row>
    <row r="1308" spans="1:7" x14ac:dyDescent="0.25">
      <c r="A1308" t="s">
        <v>329</v>
      </c>
      <c r="B1308" t="s">
        <v>169</v>
      </c>
      <c r="C1308" t="s">
        <v>344</v>
      </c>
      <c r="D1308">
        <v>11021251</v>
      </c>
      <c r="E1308" t="s">
        <v>138</v>
      </c>
      <c r="F1308">
        <v>5</v>
      </c>
      <c r="G1308" s="115">
        <v>10737.37</v>
      </c>
    </row>
    <row r="1309" spans="1:7" x14ac:dyDescent="0.25">
      <c r="A1309" t="s">
        <v>329</v>
      </c>
      <c r="B1309" t="s">
        <v>169</v>
      </c>
      <c r="C1309" t="s">
        <v>344</v>
      </c>
      <c r="D1309">
        <v>11021266</v>
      </c>
      <c r="E1309" t="s">
        <v>139</v>
      </c>
      <c r="F1309">
        <v>12</v>
      </c>
      <c r="G1309" s="115">
        <v>9912.1200000000008</v>
      </c>
    </row>
    <row r="1310" spans="1:7" x14ac:dyDescent="0.25">
      <c r="A1310" t="s">
        <v>329</v>
      </c>
      <c r="B1310" t="s">
        <v>169</v>
      </c>
      <c r="C1310" t="s">
        <v>344</v>
      </c>
      <c r="D1310">
        <v>11021267</v>
      </c>
      <c r="E1310" t="s">
        <v>140</v>
      </c>
      <c r="F1310">
        <v>2</v>
      </c>
      <c r="G1310" s="115">
        <v>1135.8900000000001</v>
      </c>
    </row>
    <row r="1311" spans="1:7" x14ac:dyDescent="0.25">
      <c r="A1311" t="s">
        <v>329</v>
      </c>
      <c r="B1311" t="s">
        <v>169</v>
      </c>
      <c r="C1311" t="s">
        <v>344</v>
      </c>
      <c r="D1311">
        <v>11021284</v>
      </c>
      <c r="E1311" t="s">
        <v>141</v>
      </c>
      <c r="F1311">
        <v>1</v>
      </c>
      <c r="G1311">
        <v>536.44000000000005</v>
      </c>
    </row>
    <row r="1312" spans="1:7" x14ac:dyDescent="0.25">
      <c r="A1312" t="s">
        <v>329</v>
      </c>
      <c r="B1312" t="s">
        <v>169</v>
      </c>
      <c r="C1312" t="s">
        <v>344</v>
      </c>
      <c r="D1312">
        <v>11022324</v>
      </c>
      <c r="E1312" t="s">
        <v>122</v>
      </c>
      <c r="F1312">
        <v>13</v>
      </c>
      <c r="G1312" s="115">
        <v>4783.49</v>
      </c>
    </row>
    <row r="1313" spans="1:7" x14ac:dyDescent="0.25">
      <c r="A1313" t="s">
        <v>329</v>
      </c>
      <c r="B1313" t="s">
        <v>169</v>
      </c>
      <c r="C1313" t="s">
        <v>344</v>
      </c>
      <c r="D1313">
        <v>11022326</v>
      </c>
      <c r="E1313" t="s">
        <v>172</v>
      </c>
      <c r="F1313">
        <v>1</v>
      </c>
      <c r="G1313">
        <v>850</v>
      </c>
    </row>
    <row r="1314" spans="1:7" x14ac:dyDescent="0.25">
      <c r="A1314" t="s">
        <v>329</v>
      </c>
      <c r="B1314" t="s">
        <v>169</v>
      </c>
      <c r="C1314" t="s">
        <v>344</v>
      </c>
      <c r="D1314">
        <v>11022327</v>
      </c>
      <c r="E1314" t="s">
        <v>173</v>
      </c>
      <c r="F1314">
        <v>2</v>
      </c>
      <c r="G1314" s="115">
        <v>2389.37</v>
      </c>
    </row>
    <row r="1315" spans="1:7" x14ac:dyDescent="0.25">
      <c r="A1315" t="s">
        <v>329</v>
      </c>
      <c r="B1315" t="s">
        <v>169</v>
      </c>
      <c r="C1315" t="s">
        <v>344</v>
      </c>
      <c r="D1315">
        <v>11022331</v>
      </c>
      <c r="E1315" t="s">
        <v>123</v>
      </c>
      <c r="F1315">
        <v>14</v>
      </c>
      <c r="G1315" s="115">
        <v>7268.59</v>
      </c>
    </row>
    <row r="1316" spans="1:7" x14ac:dyDescent="0.25">
      <c r="A1316" t="s">
        <v>329</v>
      </c>
      <c r="B1316" t="s">
        <v>169</v>
      </c>
      <c r="C1316" t="s">
        <v>344</v>
      </c>
      <c r="D1316">
        <v>11022332</v>
      </c>
      <c r="E1316" t="s">
        <v>124</v>
      </c>
      <c r="F1316">
        <v>3</v>
      </c>
      <c r="G1316" s="115">
        <v>2510.14</v>
      </c>
    </row>
    <row r="1317" spans="1:7" x14ac:dyDescent="0.25">
      <c r="A1317" t="s">
        <v>329</v>
      </c>
      <c r="B1317" t="s">
        <v>169</v>
      </c>
      <c r="C1317" t="s">
        <v>344</v>
      </c>
      <c r="D1317">
        <v>11022351</v>
      </c>
      <c r="E1317" t="s">
        <v>142</v>
      </c>
      <c r="F1317">
        <v>2</v>
      </c>
      <c r="G1317" s="115">
        <v>5951.38</v>
      </c>
    </row>
    <row r="1318" spans="1:7" x14ac:dyDescent="0.25">
      <c r="A1318" t="s">
        <v>329</v>
      </c>
      <c r="B1318" t="s">
        <v>169</v>
      </c>
      <c r="C1318" t="s">
        <v>344</v>
      </c>
      <c r="D1318">
        <v>11022366</v>
      </c>
      <c r="E1318" t="s">
        <v>144</v>
      </c>
      <c r="F1318">
        <v>5</v>
      </c>
      <c r="G1318" s="115">
        <v>5102.91</v>
      </c>
    </row>
    <row r="1319" spans="1:7" x14ac:dyDescent="0.25">
      <c r="A1319" t="s">
        <v>329</v>
      </c>
      <c r="B1319" t="s">
        <v>169</v>
      </c>
      <c r="C1319" t="s">
        <v>344</v>
      </c>
      <c r="D1319">
        <v>11023424</v>
      </c>
      <c r="E1319" t="s">
        <v>126</v>
      </c>
      <c r="F1319">
        <v>64</v>
      </c>
      <c r="G1319" s="115">
        <v>18756.53</v>
      </c>
    </row>
    <row r="1320" spans="1:7" x14ac:dyDescent="0.25">
      <c r="A1320" t="s">
        <v>329</v>
      </c>
      <c r="B1320" t="s">
        <v>169</v>
      </c>
      <c r="C1320" t="s">
        <v>344</v>
      </c>
      <c r="D1320">
        <v>11023428</v>
      </c>
      <c r="E1320" t="s">
        <v>166</v>
      </c>
      <c r="F1320">
        <v>1</v>
      </c>
      <c r="G1320" s="115">
        <v>1293</v>
      </c>
    </row>
    <row r="1321" spans="1:7" x14ac:dyDescent="0.25">
      <c r="A1321" t="s">
        <v>329</v>
      </c>
      <c r="B1321" t="s">
        <v>169</v>
      </c>
      <c r="C1321" t="s">
        <v>344</v>
      </c>
      <c r="D1321">
        <v>11023431</v>
      </c>
      <c r="E1321" t="s">
        <v>127</v>
      </c>
      <c r="F1321">
        <v>55</v>
      </c>
      <c r="G1321" s="115">
        <v>22475.62</v>
      </c>
    </row>
    <row r="1322" spans="1:7" x14ac:dyDescent="0.25">
      <c r="A1322" t="s">
        <v>329</v>
      </c>
      <c r="B1322" t="s">
        <v>169</v>
      </c>
      <c r="C1322" t="s">
        <v>344</v>
      </c>
      <c r="D1322">
        <v>11023432</v>
      </c>
      <c r="E1322" t="s">
        <v>128</v>
      </c>
      <c r="F1322">
        <v>5</v>
      </c>
      <c r="G1322" s="115">
        <v>3254.17</v>
      </c>
    </row>
    <row r="1323" spans="1:7" x14ac:dyDescent="0.25">
      <c r="A1323" t="s">
        <v>329</v>
      </c>
      <c r="B1323" t="s">
        <v>169</v>
      </c>
      <c r="C1323" t="s">
        <v>344</v>
      </c>
      <c r="D1323">
        <v>11023451</v>
      </c>
      <c r="E1323" t="s">
        <v>148</v>
      </c>
      <c r="F1323">
        <v>3</v>
      </c>
      <c r="G1323" s="115">
        <v>4361.3599999999997</v>
      </c>
    </row>
    <row r="1324" spans="1:7" x14ac:dyDescent="0.25">
      <c r="A1324" t="s">
        <v>329</v>
      </c>
      <c r="B1324" t="s">
        <v>169</v>
      </c>
      <c r="C1324" t="s">
        <v>344</v>
      </c>
      <c r="D1324">
        <v>11023466</v>
      </c>
      <c r="E1324" t="s">
        <v>149</v>
      </c>
      <c r="F1324">
        <v>13</v>
      </c>
      <c r="G1324" s="115">
        <v>9474.01</v>
      </c>
    </row>
    <row r="1325" spans="1:7" x14ac:dyDescent="0.25">
      <c r="A1325" t="s">
        <v>329</v>
      </c>
      <c r="B1325" t="s">
        <v>169</v>
      </c>
      <c r="C1325" t="s">
        <v>344</v>
      </c>
      <c r="D1325">
        <v>11023484</v>
      </c>
      <c r="E1325" t="s">
        <v>175</v>
      </c>
      <c r="F1325">
        <v>19</v>
      </c>
      <c r="G1325" s="115">
        <v>11619.74</v>
      </c>
    </row>
    <row r="1326" spans="1:7" x14ac:dyDescent="0.25">
      <c r="A1326" t="s">
        <v>329</v>
      </c>
      <c r="B1326" t="s">
        <v>169</v>
      </c>
      <c r="C1326" t="s">
        <v>344</v>
      </c>
      <c r="D1326">
        <v>11024524</v>
      </c>
      <c r="E1326" t="s">
        <v>150</v>
      </c>
      <c r="F1326">
        <v>2</v>
      </c>
      <c r="G1326">
        <v>672.02</v>
      </c>
    </row>
    <row r="1327" spans="1:7" x14ac:dyDescent="0.25">
      <c r="A1327" t="s">
        <v>329</v>
      </c>
      <c r="B1327" t="s">
        <v>169</v>
      </c>
      <c r="C1327" t="s">
        <v>344</v>
      </c>
      <c r="D1327">
        <v>11024526</v>
      </c>
      <c r="E1327" t="s">
        <v>199</v>
      </c>
      <c r="F1327">
        <v>1</v>
      </c>
      <c r="G1327">
        <v>754.89</v>
      </c>
    </row>
    <row r="1328" spans="1:7" x14ac:dyDescent="0.25">
      <c r="A1328" t="s">
        <v>329</v>
      </c>
      <c r="B1328" t="s">
        <v>169</v>
      </c>
      <c r="C1328" t="s">
        <v>344</v>
      </c>
      <c r="D1328">
        <v>11024527</v>
      </c>
      <c r="E1328" t="s">
        <v>151</v>
      </c>
      <c r="F1328">
        <v>1</v>
      </c>
      <c r="G1328">
        <v>931.3</v>
      </c>
    </row>
    <row r="1329" spans="1:7" x14ac:dyDescent="0.25">
      <c r="A1329" t="s">
        <v>329</v>
      </c>
      <c r="B1329" t="s">
        <v>169</v>
      </c>
      <c r="C1329" t="s">
        <v>344</v>
      </c>
      <c r="D1329">
        <v>11024532</v>
      </c>
      <c r="E1329" t="s">
        <v>167</v>
      </c>
      <c r="F1329">
        <v>2</v>
      </c>
      <c r="G1329" s="115">
        <v>1520.69</v>
      </c>
    </row>
    <row r="1330" spans="1:7" x14ac:dyDescent="0.25">
      <c r="A1330" t="s">
        <v>329</v>
      </c>
      <c r="B1330" t="s">
        <v>169</v>
      </c>
      <c r="C1330" t="s">
        <v>344</v>
      </c>
      <c r="D1330">
        <v>11024544</v>
      </c>
      <c r="E1330" t="s">
        <v>157</v>
      </c>
      <c r="F1330">
        <v>1</v>
      </c>
      <c r="G1330">
        <v>938.8</v>
      </c>
    </row>
    <row r="1331" spans="1:7" x14ac:dyDescent="0.25">
      <c r="A1331" t="s">
        <v>329</v>
      </c>
      <c r="B1331" t="s">
        <v>169</v>
      </c>
      <c r="C1331" t="s">
        <v>344</v>
      </c>
      <c r="D1331">
        <v>11024551</v>
      </c>
      <c r="E1331" t="s">
        <v>152</v>
      </c>
      <c r="F1331">
        <v>1</v>
      </c>
      <c r="G1331" s="115">
        <v>2650.69</v>
      </c>
    </row>
    <row r="1332" spans="1:7" x14ac:dyDescent="0.25">
      <c r="A1332" t="s">
        <v>329</v>
      </c>
      <c r="B1332" t="s">
        <v>169</v>
      </c>
      <c r="C1332" t="s">
        <v>344</v>
      </c>
      <c r="D1332">
        <v>11024566</v>
      </c>
      <c r="E1332" t="s">
        <v>196</v>
      </c>
      <c r="F1332">
        <v>1</v>
      </c>
      <c r="G1332">
        <v>964.37</v>
      </c>
    </row>
    <row r="1333" spans="1:7" x14ac:dyDescent="0.25">
      <c r="A1333" t="s">
        <v>329</v>
      </c>
      <c r="B1333" t="s">
        <v>169</v>
      </c>
      <c r="C1333" t="s">
        <v>344</v>
      </c>
      <c r="D1333">
        <v>11024584</v>
      </c>
      <c r="E1333" t="s">
        <v>153</v>
      </c>
      <c r="F1333">
        <v>1</v>
      </c>
      <c r="G1333">
        <v>674.73</v>
      </c>
    </row>
    <row r="1334" spans="1:7" x14ac:dyDescent="0.25">
      <c r="A1334" t="s">
        <v>84</v>
      </c>
      <c r="B1334" t="s">
        <v>177</v>
      </c>
      <c r="C1334" t="s">
        <v>344</v>
      </c>
      <c r="D1334">
        <v>11021224</v>
      </c>
      <c r="E1334" t="s">
        <v>131</v>
      </c>
      <c r="F1334">
        <v>4</v>
      </c>
      <c r="G1334" s="115">
        <v>1216</v>
      </c>
    </row>
    <row r="1335" spans="1:7" x14ac:dyDescent="0.25">
      <c r="A1335" t="s">
        <v>84</v>
      </c>
      <c r="B1335" t="s">
        <v>177</v>
      </c>
      <c r="C1335" t="s">
        <v>344</v>
      </c>
      <c r="D1335">
        <v>11022324</v>
      </c>
      <c r="E1335" t="s">
        <v>122</v>
      </c>
      <c r="F1335">
        <v>5</v>
      </c>
      <c r="G1335" s="115">
        <v>1900</v>
      </c>
    </row>
    <row r="1336" spans="1:7" x14ac:dyDescent="0.25">
      <c r="A1336" t="s">
        <v>84</v>
      </c>
      <c r="B1336" t="s">
        <v>177</v>
      </c>
      <c r="C1336" t="s">
        <v>344</v>
      </c>
      <c r="D1336">
        <v>11023424</v>
      </c>
      <c r="E1336" t="s">
        <v>126</v>
      </c>
      <c r="F1336">
        <v>13</v>
      </c>
      <c r="G1336" s="115">
        <v>3952</v>
      </c>
    </row>
    <row r="1337" spans="1:7" x14ac:dyDescent="0.25">
      <c r="A1337" t="s">
        <v>84</v>
      </c>
      <c r="B1337" t="s">
        <v>177</v>
      </c>
      <c r="C1337" t="s">
        <v>344</v>
      </c>
      <c r="D1337">
        <v>11024524</v>
      </c>
      <c r="E1337" t="s">
        <v>150</v>
      </c>
      <c r="F1337">
        <v>1</v>
      </c>
      <c r="G1337">
        <v>342</v>
      </c>
    </row>
    <row r="1338" spans="1:7" x14ac:dyDescent="0.25">
      <c r="A1338" t="s">
        <v>85</v>
      </c>
      <c r="B1338" t="s">
        <v>130</v>
      </c>
      <c r="C1338" t="s">
        <v>344</v>
      </c>
      <c r="D1338">
        <v>11021224</v>
      </c>
      <c r="E1338" t="s">
        <v>131</v>
      </c>
      <c r="F1338">
        <v>2</v>
      </c>
      <c r="G1338">
        <v>608</v>
      </c>
    </row>
    <row r="1339" spans="1:7" x14ac:dyDescent="0.25">
      <c r="A1339" t="s">
        <v>85</v>
      </c>
      <c r="B1339" t="s">
        <v>177</v>
      </c>
      <c r="C1339" t="s">
        <v>344</v>
      </c>
      <c r="D1339">
        <v>11021231</v>
      </c>
      <c r="E1339" t="s">
        <v>120</v>
      </c>
      <c r="F1339">
        <v>1</v>
      </c>
      <c r="G1339">
        <v>405.08</v>
      </c>
    </row>
    <row r="1340" spans="1:7" x14ac:dyDescent="0.25">
      <c r="A1340" t="s">
        <v>85</v>
      </c>
      <c r="B1340" t="s">
        <v>130</v>
      </c>
      <c r="C1340" t="s">
        <v>344</v>
      </c>
      <c r="D1340">
        <v>11021285</v>
      </c>
      <c r="E1340" t="s">
        <v>121</v>
      </c>
      <c r="F1340">
        <v>2</v>
      </c>
      <c r="G1340">
        <v>400</v>
      </c>
    </row>
    <row r="1341" spans="1:7" x14ac:dyDescent="0.25">
      <c r="A1341" t="s">
        <v>85</v>
      </c>
      <c r="B1341" t="s">
        <v>177</v>
      </c>
      <c r="C1341" t="s">
        <v>344</v>
      </c>
      <c r="D1341">
        <v>11023424</v>
      </c>
      <c r="E1341" t="s">
        <v>126</v>
      </c>
      <c r="F1341">
        <v>1</v>
      </c>
      <c r="G1341">
        <v>263.29000000000002</v>
      </c>
    </row>
    <row r="1342" spans="1:7" x14ac:dyDescent="0.25">
      <c r="A1342" t="s">
        <v>85</v>
      </c>
      <c r="B1342" t="s">
        <v>177</v>
      </c>
      <c r="C1342" t="s">
        <v>344</v>
      </c>
      <c r="D1342">
        <v>11023431</v>
      </c>
      <c r="E1342" t="s">
        <v>127</v>
      </c>
      <c r="F1342">
        <v>1</v>
      </c>
      <c r="G1342">
        <v>341.44</v>
      </c>
    </row>
    <row r="1343" spans="1:7" x14ac:dyDescent="0.25">
      <c r="A1343" t="s">
        <v>85</v>
      </c>
      <c r="B1343" t="s">
        <v>130</v>
      </c>
      <c r="C1343" t="s">
        <v>344</v>
      </c>
      <c r="D1343">
        <v>11023431</v>
      </c>
      <c r="E1343" t="s">
        <v>127</v>
      </c>
      <c r="F1343">
        <v>1</v>
      </c>
      <c r="G1343">
        <v>372.23</v>
      </c>
    </row>
    <row r="1344" spans="1:7" x14ac:dyDescent="0.25">
      <c r="A1344" t="s">
        <v>85</v>
      </c>
      <c r="B1344" t="s">
        <v>130</v>
      </c>
      <c r="C1344" t="s">
        <v>344</v>
      </c>
      <c r="D1344">
        <v>11023485</v>
      </c>
      <c r="E1344" t="s">
        <v>129</v>
      </c>
      <c r="F1344">
        <v>6</v>
      </c>
      <c r="G1344" s="115">
        <v>1165.73</v>
      </c>
    </row>
    <row r="1345" spans="1:7" x14ac:dyDescent="0.25">
      <c r="A1345" t="s">
        <v>7</v>
      </c>
      <c r="B1345" t="s">
        <v>119</v>
      </c>
      <c r="C1345" t="s">
        <v>347</v>
      </c>
      <c r="D1345">
        <v>11021224</v>
      </c>
      <c r="E1345" t="s">
        <v>131</v>
      </c>
      <c r="F1345">
        <v>3</v>
      </c>
      <c r="G1345">
        <v>349.32</v>
      </c>
    </row>
    <row r="1346" spans="1:7" x14ac:dyDescent="0.25">
      <c r="A1346" t="s">
        <v>7</v>
      </c>
      <c r="B1346" t="s">
        <v>119</v>
      </c>
      <c r="C1346" t="s">
        <v>347</v>
      </c>
      <c r="D1346">
        <v>11021285</v>
      </c>
      <c r="E1346" t="s">
        <v>121</v>
      </c>
      <c r="F1346">
        <v>9</v>
      </c>
      <c r="G1346">
        <v>992.77</v>
      </c>
    </row>
    <row r="1347" spans="1:7" x14ac:dyDescent="0.25">
      <c r="A1347" t="s">
        <v>7</v>
      </c>
      <c r="B1347" t="s">
        <v>119</v>
      </c>
      <c r="C1347" t="s">
        <v>347</v>
      </c>
      <c r="D1347">
        <v>11022324</v>
      </c>
      <c r="E1347" t="s">
        <v>122</v>
      </c>
      <c r="F1347">
        <v>7</v>
      </c>
      <c r="G1347" s="115">
        <v>1995.38</v>
      </c>
    </row>
    <row r="1348" spans="1:7" x14ac:dyDescent="0.25">
      <c r="A1348" t="s">
        <v>7</v>
      </c>
      <c r="B1348" t="s">
        <v>119</v>
      </c>
      <c r="C1348" t="s">
        <v>347</v>
      </c>
      <c r="D1348">
        <v>11022331</v>
      </c>
      <c r="E1348" t="s">
        <v>123</v>
      </c>
      <c r="F1348">
        <v>5</v>
      </c>
      <c r="G1348">
        <v>765.9</v>
      </c>
    </row>
    <row r="1349" spans="1:7" x14ac:dyDescent="0.25">
      <c r="A1349" t="s">
        <v>7</v>
      </c>
      <c r="B1349" t="s">
        <v>119</v>
      </c>
      <c r="C1349" t="s">
        <v>347</v>
      </c>
      <c r="D1349">
        <v>11022332</v>
      </c>
      <c r="E1349" t="s">
        <v>124</v>
      </c>
      <c r="F1349">
        <v>8</v>
      </c>
      <c r="G1349" s="115">
        <v>2285.69</v>
      </c>
    </row>
    <row r="1350" spans="1:7" x14ac:dyDescent="0.25">
      <c r="A1350" t="s">
        <v>7</v>
      </c>
      <c r="B1350" t="s">
        <v>119</v>
      </c>
      <c r="C1350" t="s">
        <v>347</v>
      </c>
      <c r="D1350">
        <v>11022385</v>
      </c>
      <c r="E1350" t="s">
        <v>125</v>
      </c>
      <c r="F1350">
        <v>19</v>
      </c>
      <c r="G1350" s="115">
        <v>3349.11</v>
      </c>
    </row>
    <row r="1351" spans="1:7" x14ac:dyDescent="0.25">
      <c r="A1351" t="s">
        <v>7</v>
      </c>
      <c r="B1351" t="s">
        <v>119</v>
      </c>
      <c r="C1351" t="s">
        <v>347</v>
      </c>
      <c r="D1351">
        <v>11023424</v>
      </c>
      <c r="E1351" t="s">
        <v>126</v>
      </c>
      <c r="F1351">
        <v>29</v>
      </c>
      <c r="G1351" s="115">
        <v>5092.34</v>
      </c>
    </row>
    <row r="1352" spans="1:7" x14ac:dyDescent="0.25">
      <c r="A1352" t="s">
        <v>7</v>
      </c>
      <c r="B1352" t="s">
        <v>119</v>
      </c>
      <c r="C1352" t="s">
        <v>347</v>
      </c>
      <c r="D1352">
        <v>11023431</v>
      </c>
      <c r="E1352" t="s">
        <v>127</v>
      </c>
      <c r="F1352">
        <v>12</v>
      </c>
      <c r="G1352" s="115">
        <v>2788.31</v>
      </c>
    </row>
    <row r="1353" spans="1:7" x14ac:dyDescent="0.25">
      <c r="A1353" t="s">
        <v>7</v>
      </c>
      <c r="B1353" t="s">
        <v>119</v>
      </c>
      <c r="C1353" t="s">
        <v>347</v>
      </c>
      <c r="D1353">
        <v>11023432</v>
      </c>
      <c r="E1353" t="s">
        <v>128</v>
      </c>
      <c r="F1353">
        <v>8</v>
      </c>
      <c r="G1353" s="115">
        <v>1530.82</v>
      </c>
    </row>
    <row r="1354" spans="1:7" x14ac:dyDescent="0.25">
      <c r="A1354" t="s">
        <v>7</v>
      </c>
      <c r="B1354" t="s">
        <v>119</v>
      </c>
      <c r="C1354" t="s">
        <v>347</v>
      </c>
      <c r="D1354">
        <v>11023485</v>
      </c>
      <c r="E1354" t="s">
        <v>129</v>
      </c>
      <c r="F1354">
        <v>25</v>
      </c>
      <c r="G1354" s="115">
        <v>3161.59</v>
      </c>
    </row>
    <row r="1355" spans="1:7" x14ac:dyDescent="0.25">
      <c r="A1355" t="s">
        <v>17</v>
      </c>
      <c r="B1355" t="s">
        <v>130</v>
      </c>
      <c r="C1355" t="s">
        <v>347</v>
      </c>
      <c r="D1355">
        <v>11021224</v>
      </c>
      <c r="E1355" t="s">
        <v>131</v>
      </c>
      <c r="F1355">
        <v>13</v>
      </c>
      <c r="G1355" s="115">
        <v>2434.1</v>
      </c>
    </row>
    <row r="1356" spans="1:7" x14ac:dyDescent="0.25">
      <c r="A1356" t="s">
        <v>17</v>
      </c>
      <c r="B1356" t="s">
        <v>130</v>
      </c>
      <c r="C1356" t="s">
        <v>347</v>
      </c>
      <c r="D1356">
        <v>11022324</v>
      </c>
      <c r="E1356" t="s">
        <v>122</v>
      </c>
      <c r="F1356">
        <v>10</v>
      </c>
      <c r="G1356" s="115">
        <v>2783.34</v>
      </c>
    </row>
    <row r="1357" spans="1:7" x14ac:dyDescent="0.25">
      <c r="A1357" t="s">
        <v>17</v>
      </c>
      <c r="B1357" t="s">
        <v>130</v>
      </c>
      <c r="C1357" t="s">
        <v>347</v>
      </c>
      <c r="D1357">
        <v>11023424</v>
      </c>
      <c r="E1357" t="s">
        <v>126</v>
      </c>
      <c r="F1357">
        <v>41</v>
      </c>
      <c r="G1357" s="115">
        <v>8158.95</v>
      </c>
    </row>
    <row r="1358" spans="1:7" x14ac:dyDescent="0.25">
      <c r="A1358" t="s">
        <v>19</v>
      </c>
      <c r="B1358" t="s">
        <v>130</v>
      </c>
      <c r="C1358" t="s">
        <v>347</v>
      </c>
      <c r="D1358">
        <v>11021224</v>
      </c>
      <c r="E1358" t="s">
        <v>131</v>
      </c>
      <c r="F1358">
        <v>11</v>
      </c>
      <c r="G1358" s="115">
        <v>2489.41</v>
      </c>
    </row>
    <row r="1359" spans="1:7" x14ac:dyDescent="0.25">
      <c r="A1359" t="s">
        <v>19</v>
      </c>
      <c r="B1359" t="s">
        <v>130</v>
      </c>
      <c r="C1359" t="s">
        <v>347</v>
      </c>
      <c r="D1359">
        <v>11021225</v>
      </c>
      <c r="E1359" t="s">
        <v>133</v>
      </c>
      <c r="F1359">
        <v>1</v>
      </c>
      <c r="G1359">
        <v>578.58000000000004</v>
      </c>
    </row>
    <row r="1360" spans="1:7" x14ac:dyDescent="0.25">
      <c r="A1360" t="s">
        <v>19</v>
      </c>
      <c r="B1360" t="s">
        <v>130</v>
      </c>
      <c r="C1360" t="s">
        <v>347</v>
      </c>
      <c r="D1360">
        <v>11021232</v>
      </c>
      <c r="E1360" t="s">
        <v>132</v>
      </c>
      <c r="F1360">
        <v>2</v>
      </c>
      <c r="G1360">
        <v>775.2</v>
      </c>
    </row>
    <row r="1361" spans="1:7" x14ac:dyDescent="0.25">
      <c r="A1361" t="s">
        <v>19</v>
      </c>
      <c r="B1361" t="s">
        <v>130</v>
      </c>
      <c r="C1361" t="s">
        <v>347</v>
      </c>
      <c r="D1361">
        <v>11023424</v>
      </c>
      <c r="E1361" t="s">
        <v>126</v>
      </c>
      <c r="F1361">
        <v>4</v>
      </c>
      <c r="G1361">
        <v>911.69</v>
      </c>
    </row>
    <row r="1362" spans="1:7" x14ac:dyDescent="0.25">
      <c r="A1362" t="s">
        <v>19</v>
      </c>
      <c r="B1362" t="s">
        <v>130</v>
      </c>
      <c r="C1362" t="s">
        <v>347</v>
      </c>
      <c r="D1362">
        <v>11023431</v>
      </c>
      <c r="E1362" t="s">
        <v>127</v>
      </c>
      <c r="F1362">
        <v>1</v>
      </c>
      <c r="G1362">
        <v>293.48</v>
      </c>
    </row>
    <row r="1363" spans="1:7" x14ac:dyDescent="0.25">
      <c r="A1363" t="s">
        <v>19</v>
      </c>
      <c r="B1363" t="s">
        <v>130</v>
      </c>
      <c r="C1363" t="s">
        <v>347</v>
      </c>
      <c r="D1363">
        <v>11024524</v>
      </c>
      <c r="E1363" t="s">
        <v>150</v>
      </c>
      <c r="F1363">
        <v>2</v>
      </c>
      <c r="G1363">
        <v>405.73</v>
      </c>
    </row>
    <row r="1364" spans="1:7" x14ac:dyDescent="0.25">
      <c r="A1364" t="s">
        <v>27</v>
      </c>
      <c r="B1364" t="s">
        <v>104</v>
      </c>
      <c r="C1364" t="s">
        <v>347</v>
      </c>
      <c r="D1364">
        <v>11021224</v>
      </c>
      <c r="E1364" t="s">
        <v>131</v>
      </c>
      <c r="F1364">
        <v>118</v>
      </c>
      <c r="G1364" s="115">
        <v>16212.03</v>
      </c>
    </row>
    <row r="1365" spans="1:7" x14ac:dyDescent="0.25">
      <c r="A1365" t="s">
        <v>27</v>
      </c>
      <c r="B1365" t="s">
        <v>104</v>
      </c>
      <c r="C1365" t="s">
        <v>347</v>
      </c>
      <c r="D1365">
        <v>11021225</v>
      </c>
      <c r="E1365" t="s">
        <v>133</v>
      </c>
      <c r="F1365">
        <v>8</v>
      </c>
      <c r="G1365" s="115">
        <v>6662.81</v>
      </c>
    </row>
    <row r="1366" spans="1:7" x14ac:dyDescent="0.25">
      <c r="A1366" t="s">
        <v>27</v>
      </c>
      <c r="B1366" t="s">
        <v>104</v>
      </c>
      <c r="C1366" t="s">
        <v>347</v>
      </c>
      <c r="D1366">
        <v>11021226</v>
      </c>
      <c r="E1366" t="s">
        <v>134</v>
      </c>
      <c r="F1366">
        <v>2</v>
      </c>
      <c r="G1366" s="115">
        <v>1190.1600000000001</v>
      </c>
    </row>
    <row r="1367" spans="1:7" x14ac:dyDescent="0.25">
      <c r="A1367" t="s">
        <v>27</v>
      </c>
      <c r="B1367" t="s">
        <v>104</v>
      </c>
      <c r="C1367" t="s">
        <v>347</v>
      </c>
      <c r="D1367">
        <v>11021227</v>
      </c>
      <c r="E1367" t="s">
        <v>170</v>
      </c>
      <c r="F1367">
        <v>3</v>
      </c>
      <c r="G1367" s="115">
        <v>2271.0100000000002</v>
      </c>
    </row>
    <row r="1368" spans="1:7" x14ac:dyDescent="0.25">
      <c r="A1368" t="s">
        <v>27</v>
      </c>
      <c r="B1368" t="s">
        <v>104</v>
      </c>
      <c r="C1368" t="s">
        <v>347</v>
      </c>
      <c r="D1368">
        <v>11021229</v>
      </c>
      <c r="E1368" t="s">
        <v>136</v>
      </c>
      <c r="F1368">
        <v>2</v>
      </c>
      <c r="G1368" s="115">
        <v>1200</v>
      </c>
    </row>
    <row r="1369" spans="1:7" x14ac:dyDescent="0.25">
      <c r="A1369" t="s">
        <v>27</v>
      </c>
      <c r="B1369" t="s">
        <v>104</v>
      </c>
      <c r="C1369" t="s">
        <v>347</v>
      </c>
      <c r="D1369">
        <v>11021231</v>
      </c>
      <c r="E1369" t="s">
        <v>120</v>
      </c>
      <c r="F1369">
        <v>10</v>
      </c>
      <c r="G1369" s="115">
        <v>1998.3</v>
      </c>
    </row>
    <row r="1370" spans="1:7" x14ac:dyDescent="0.25">
      <c r="A1370" t="s">
        <v>27</v>
      </c>
      <c r="B1370" t="s">
        <v>104</v>
      </c>
      <c r="C1370" t="s">
        <v>347</v>
      </c>
      <c r="D1370">
        <v>11021232</v>
      </c>
      <c r="E1370" t="s">
        <v>132</v>
      </c>
      <c r="F1370">
        <v>16</v>
      </c>
      <c r="G1370" s="115">
        <v>5917.89</v>
      </c>
    </row>
    <row r="1371" spans="1:7" x14ac:dyDescent="0.25">
      <c r="A1371" t="s">
        <v>27</v>
      </c>
      <c r="B1371" t="s">
        <v>104</v>
      </c>
      <c r="C1371" t="s">
        <v>347</v>
      </c>
      <c r="D1371">
        <v>11021243</v>
      </c>
      <c r="E1371" t="s">
        <v>192</v>
      </c>
      <c r="F1371">
        <v>2</v>
      </c>
      <c r="G1371" s="115">
        <v>1587.22</v>
      </c>
    </row>
    <row r="1372" spans="1:7" x14ac:dyDescent="0.25">
      <c r="A1372" t="s">
        <v>27</v>
      </c>
      <c r="B1372" t="s">
        <v>104</v>
      </c>
      <c r="C1372" t="s">
        <v>347</v>
      </c>
      <c r="D1372">
        <v>11021251</v>
      </c>
      <c r="E1372" t="s">
        <v>138</v>
      </c>
      <c r="F1372">
        <v>14</v>
      </c>
      <c r="G1372" s="115">
        <v>14901.33</v>
      </c>
    </row>
    <row r="1373" spans="1:7" x14ac:dyDescent="0.25">
      <c r="A1373" t="s">
        <v>27</v>
      </c>
      <c r="B1373" t="s">
        <v>104</v>
      </c>
      <c r="C1373" t="s">
        <v>347</v>
      </c>
      <c r="D1373">
        <v>11021253</v>
      </c>
      <c r="E1373" t="s">
        <v>178</v>
      </c>
      <c r="F1373">
        <v>1</v>
      </c>
      <c r="G1373" s="115">
        <v>2111.34</v>
      </c>
    </row>
    <row r="1374" spans="1:7" x14ac:dyDescent="0.25">
      <c r="A1374" t="s">
        <v>27</v>
      </c>
      <c r="B1374" t="s">
        <v>104</v>
      </c>
      <c r="C1374" t="s">
        <v>347</v>
      </c>
      <c r="D1374">
        <v>11021266</v>
      </c>
      <c r="E1374" t="s">
        <v>139</v>
      </c>
      <c r="F1374">
        <v>7</v>
      </c>
      <c r="G1374" s="115">
        <v>2859.36</v>
      </c>
    </row>
    <row r="1375" spans="1:7" x14ac:dyDescent="0.25">
      <c r="A1375" t="s">
        <v>27</v>
      </c>
      <c r="B1375" t="s">
        <v>104</v>
      </c>
      <c r="C1375" t="s">
        <v>347</v>
      </c>
      <c r="D1375">
        <v>11021267</v>
      </c>
      <c r="E1375" t="s">
        <v>140</v>
      </c>
      <c r="F1375">
        <v>3</v>
      </c>
      <c r="G1375" s="115">
        <v>1203.43</v>
      </c>
    </row>
    <row r="1376" spans="1:7" x14ac:dyDescent="0.25">
      <c r="A1376" t="s">
        <v>27</v>
      </c>
      <c r="B1376" t="s">
        <v>104</v>
      </c>
      <c r="C1376" t="s">
        <v>347</v>
      </c>
      <c r="D1376">
        <v>11021284</v>
      </c>
      <c r="E1376" t="s">
        <v>141</v>
      </c>
      <c r="F1376">
        <v>6</v>
      </c>
      <c r="G1376" s="115">
        <v>1666.13</v>
      </c>
    </row>
    <row r="1377" spans="1:7" x14ac:dyDescent="0.25">
      <c r="A1377" t="s">
        <v>27</v>
      </c>
      <c r="B1377" t="s">
        <v>104</v>
      </c>
      <c r="C1377" t="s">
        <v>347</v>
      </c>
      <c r="D1377">
        <v>11021285</v>
      </c>
      <c r="E1377" t="s">
        <v>121</v>
      </c>
      <c r="F1377">
        <v>3</v>
      </c>
      <c r="G1377">
        <v>278.17</v>
      </c>
    </row>
    <row r="1378" spans="1:7" x14ac:dyDescent="0.25">
      <c r="A1378" t="s">
        <v>27</v>
      </c>
      <c r="B1378" t="s">
        <v>104</v>
      </c>
      <c r="C1378" t="s">
        <v>347</v>
      </c>
      <c r="D1378">
        <v>11022324</v>
      </c>
      <c r="E1378" t="s">
        <v>122</v>
      </c>
      <c r="F1378">
        <v>56</v>
      </c>
      <c r="G1378" s="115">
        <v>11045.01</v>
      </c>
    </row>
    <row r="1379" spans="1:7" x14ac:dyDescent="0.25">
      <c r="A1379" t="s">
        <v>27</v>
      </c>
      <c r="B1379" t="s">
        <v>104</v>
      </c>
      <c r="C1379" t="s">
        <v>347</v>
      </c>
      <c r="D1379">
        <v>11022325</v>
      </c>
      <c r="E1379" t="s">
        <v>180</v>
      </c>
      <c r="F1379">
        <v>2</v>
      </c>
      <c r="G1379" s="115">
        <v>1979.08</v>
      </c>
    </row>
    <row r="1380" spans="1:7" x14ac:dyDescent="0.25">
      <c r="A1380" t="s">
        <v>27</v>
      </c>
      <c r="B1380" t="s">
        <v>104</v>
      </c>
      <c r="C1380" t="s">
        <v>347</v>
      </c>
      <c r="D1380">
        <v>11022327</v>
      </c>
      <c r="E1380" t="s">
        <v>173</v>
      </c>
      <c r="F1380">
        <v>3</v>
      </c>
      <c r="G1380" s="115">
        <v>2756.85</v>
      </c>
    </row>
    <row r="1381" spans="1:7" x14ac:dyDescent="0.25">
      <c r="A1381" t="s">
        <v>27</v>
      </c>
      <c r="B1381" t="s">
        <v>104</v>
      </c>
      <c r="C1381" t="s">
        <v>347</v>
      </c>
      <c r="D1381">
        <v>11022329</v>
      </c>
      <c r="E1381" t="s">
        <v>187</v>
      </c>
      <c r="F1381">
        <v>1</v>
      </c>
      <c r="G1381">
        <v>750</v>
      </c>
    </row>
    <row r="1382" spans="1:7" x14ac:dyDescent="0.25">
      <c r="A1382" t="s">
        <v>27</v>
      </c>
      <c r="B1382" t="s">
        <v>104</v>
      </c>
      <c r="C1382" t="s">
        <v>347</v>
      </c>
      <c r="D1382">
        <v>11022331</v>
      </c>
      <c r="E1382" t="s">
        <v>123</v>
      </c>
      <c r="F1382">
        <v>1</v>
      </c>
      <c r="G1382">
        <v>289.02</v>
      </c>
    </row>
    <row r="1383" spans="1:7" x14ac:dyDescent="0.25">
      <c r="A1383" t="s">
        <v>27</v>
      </c>
      <c r="B1383" t="s">
        <v>104</v>
      </c>
      <c r="C1383" t="s">
        <v>347</v>
      </c>
      <c r="D1383">
        <v>11022332</v>
      </c>
      <c r="E1383" t="s">
        <v>124</v>
      </c>
      <c r="F1383">
        <v>13</v>
      </c>
      <c r="G1383" s="115">
        <v>5433.68</v>
      </c>
    </row>
    <row r="1384" spans="1:7" x14ac:dyDescent="0.25">
      <c r="A1384" t="s">
        <v>27</v>
      </c>
      <c r="B1384" t="s">
        <v>104</v>
      </c>
      <c r="C1384" t="s">
        <v>347</v>
      </c>
      <c r="D1384">
        <v>11022343</v>
      </c>
      <c r="E1384" t="s">
        <v>345</v>
      </c>
      <c r="F1384">
        <v>1</v>
      </c>
      <c r="G1384" s="115">
        <v>1312.99</v>
      </c>
    </row>
    <row r="1385" spans="1:7" x14ac:dyDescent="0.25">
      <c r="A1385" t="s">
        <v>27</v>
      </c>
      <c r="B1385" t="s">
        <v>104</v>
      </c>
      <c r="C1385" t="s">
        <v>347</v>
      </c>
      <c r="D1385">
        <v>11022351</v>
      </c>
      <c r="E1385" t="s">
        <v>142</v>
      </c>
      <c r="F1385">
        <v>19</v>
      </c>
      <c r="G1385" s="115">
        <v>24820.14</v>
      </c>
    </row>
    <row r="1386" spans="1:7" x14ac:dyDescent="0.25">
      <c r="A1386" t="s">
        <v>27</v>
      </c>
      <c r="B1386" t="s">
        <v>104</v>
      </c>
      <c r="C1386" t="s">
        <v>347</v>
      </c>
      <c r="D1386">
        <v>11022354</v>
      </c>
      <c r="E1386" t="s">
        <v>193</v>
      </c>
      <c r="F1386">
        <v>1</v>
      </c>
      <c r="G1386" s="115">
        <v>1379.75</v>
      </c>
    </row>
    <row r="1387" spans="1:7" x14ac:dyDescent="0.25">
      <c r="A1387" t="s">
        <v>27</v>
      </c>
      <c r="B1387" t="s">
        <v>104</v>
      </c>
      <c r="C1387" t="s">
        <v>347</v>
      </c>
      <c r="D1387">
        <v>11022366</v>
      </c>
      <c r="E1387" t="s">
        <v>144</v>
      </c>
      <c r="F1387">
        <v>2</v>
      </c>
      <c r="G1387">
        <v>910.83</v>
      </c>
    </row>
    <row r="1388" spans="1:7" x14ac:dyDescent="0.25">
      <c r="A1388" t="s">
        <v>27</v>
      </c>
      <c r="B1388" t="s">
        <v>104</v>
      </c>
      <c r="C1388" t="s">
        <v>347</v>
      </c>
      <c r="D1388">
        <v>11022367</v>
      </c>
      <c r="E1388" t="s">
        <v>145</v>
      </c>
      <c r="F1388">
        <v>1</v>
      </c>
      <c r="G1388">
        <v>344.32</v>
      </c>
    </row>
    <row r="1389" spans="1:7" x14ac:dyDescent="0.25">
      <c r="A1389" t="s">
        <v>27</v>
      </c>
      <c r="B1389" t="s">
        <v>104</v>
      </c>
      <c r="C1389" t="s">
        <v>347</v>
      </c>
      <c r="D1389">
        <v>11022384</v>
      </c>
      <c r="E1389" t="s">
        <v>146</v>
      </c>
      <c r="F1389">
        <v>3</v>
      </c>
      <c r="G1389">
        <v>296.54000000000002</v>
      </c>
    </row>
    <row r="1390" spans="1:7" x14ac:dyDescent="0.25">
      <c r="A1390" t="s">
        <v>27</v>
      </c>
      <c r="B1390" t="s">
        <v>104</v>
      </c>
      <c r="C1390" t="s">
        <v>347</v>
      </c>
      <c r="D1390">
        <v>11022385</v>
      </c>
      <c r="E1390" t="s">
        <v>125</v>
      </c>
      <c r="F1390">
        <v>1</v>
      </c>
      <c r="G1390">
        <v>87.79</v>
      </c>
    </row>
    <row r="1391" spans="1:7" x14ac:dyDescent="0.25">
      <c r="A1391" t="s">
        <v>27</v>
      </c>
      <c r="B1391" t="s">
        <v>104</v>
      </c>
      <c r="C1391" t="s">
        <v>347</v>
      </c>
      <c r="D1391">
        <v>11023424</v>
      </c>
      <c r="E1391" t="s">
        <v>126</v>
      </c>
      <c r="F1391">
        <v>25</v>
      </c>
      <c r="G1391" s="115">
        <v>3523.46</v>
      </c>
    </row>
    <row r="1392" spans="1:7" x14ac:dyDescent="0.25">
      <c r="A1392" t="s">
        <v>27</v>
      </c>
      <c r="B1392" t="s">
        <v>104</v>
      </c>
      <c r="C1392" t="s">
        <v>347</v>
      </c>
      <c r="D1392">
        <v>11023431</v>
      </c>
      <c r="E1392" t="s">
        <v>127</v>
      </c>
      <c r="F1392">
        <v>11</v>
      </c>
      <c r="G1392" s="115">
        <v>2086.25</v>
      </c>
    </row>
    <row r="1393" spans="1:7" x14ac:dyDescent="0.25">
      <c r="A1393" t="s">
        <v>27</v>
      </c>
      <c r="B1393" t="s">
        <v>104</v>
      </c>
      <c r="C1393" t="s">
        <v>347</v>
      </c>
      <c r="D1393">
        <v>11023432</v>
      </c>
      <c r="E1393" t="s">
        <v>128</v>
      </c>
      <c r="F1393">
        <v>5</v>
      </c>
      <c r="G1393" s="115">
        <v>1855.91</v>
      </c>
    </row>
    <row r="1394" spans="1:7" x14ac:dyDescent="0.25">
      <c r="A1394" t="s">
        <v>27</v>
      </c>
      <c r="B1394" t="s">
        <v>104</v>
      </c>
      <c r="C1394" t="s">
        <v>347</v>
      </c>
      <c r="D1394">
        <v>11023451</v>
      </c>
      <c r="E1394" t="s">
        <v>148</v>
      </c>
      <c r="F1394">
        <v>6</v>
      </c>
      <c r="G1394" s="115">
        <v>5897.86</v>
      </c>
    </row>
    <row r="1395" spans="1:7" x14ac:dyDescent="0.25">
      <c r="A1395" t="s">
        <v>27</v>
      </c>
      <c r="B1395" t="s">
        <v>104</v>
      </c>
      <c r="C1395" t="s">
        <v>347</v>
      </c>
      <c r="D1395">
        <v>11023466</v>
      </c>
      <c r="E1395" t="s">
        <v>149</v>
      </c>
      <c r="F1395">
        <v>7</v>
      </c>
      <c r="G1395" s="115">
        <v>2638.54</v>
      </c>
    </row>
    <row r="1396" spans="1:7" x14ac:dyDescent="0.25">
      <c r="A1396" t="s">
        <v>27</v>
      </c>
      <c r="B1396" t="s">
        <v>104</v>
      </c>
      <c r="C1396" t="s">
        <v>347</v>
      </c>
      <c r="D1396">
        <v>11023484</v>
      </c>
      <c r="E1396" t="s">
        <v>175</v>
      </c>
      <c r="F1396">
        <v>1</v>
      </c>
      <c r="G1396">
        <v>96.27</v>
      </c>
    </row>
    <row r="1397" spans="1:7" x14ac:dyDescent="0.25">
      <c r="A1397" t="s">
        <v>27</v>
      </c>
      <c r="B1397" t="s">
        <v>104</v>
      </c>
      <c r="C1397" t="s">
        <v>347</v>
      </c>
      <c r="D1397">
        <v>11024524</v>
      </c>
      <c r="E1397" t="s">
        <v>150</v>
      </c>
      <c r="F1397">
        <v>28</v>
      </c>
      <c r="G1397" s="115">
        <v>4953.76</v>
      </c>
    </row>
    <row r="1398" spans="1:7" x14ac:dyDescent="0.25">
      <c r="A1398" t="s">
        <v>27</v>
      </c>
      <c r="B1398" t="s">
        <v>104</v>
      </c>
      <c r="C1398" t="s">
        <v>347</v>
      </c>
      <c r="D1398">
        <v>11024532</v>
      </c>
      <c r="E1398" t="s">
        <v>167</v>
      </c>
      <c r="F1398">
        <v>6</v>
      </c>
      <c r="G1398" s="115">
        <v>2748.17</v>
      </c>
    </row>
    <row r="1399" spans="1:7" x14ac:dyDescent="0.25">
      <c r="A1399" t="s">
        <v>27</v>
      </c>
      <c r="B1399" t="s">
        <v>104</v>
      </c>
      <c r="C1399" t="s">
        <v>347</v>
      </c>
      <c r="D1399">
        <v>11024543</v>
      </c>
      <c r="E1399" t="s">
        <v>346</v>
      </c>
      <c r="F1399">
        <v>2</v>
      </c>
      <c r="G1399" s="115">
        <v>1142.82</v>
      </c>
    </row>
    <row r="1400" spans="1:7" x14ac:dyDescent="0.25">
      <c r="A1400" t="s">
        <v>27</v>
      </c>
      <c r="B1400" t="s">
        <v>104</v>
      </c>
      <c r="C1400" t="s">
        <v>347</v>
      </c>
      <c r="D1400">
        <v>11024551</v>
      </c>
      <c r="E1400" t="s">
        <v>152</v>
      </c>
      <c r="F1400">
        <v>7</v>
      </c>
      <c r="G1400" s="115">
        <v>6699.24</v>
      </c>
    </row>
    <row r="1401" spans="1:7" x14ac:dyDescent="0.25">
      <c r="A1401" t="s">
        <v>27</v>
      </c>
      <c r="B1401" t="s">
        <v>104</v>
      </c>
      <c r="C1401" t="s">
        <v>347</v>
      </c>
      <c r="D1401">
        <v>11024566</v>
      </c>
      <c r="E1401" t="s">
        <v>196</v>
      </c>
      <c r="F1401">
        <v>1</v>
      </c>
      <c r="G1401">
        <v>990</v>
      </c>
    </row>
    <row r="1402" spans="1:7" x14ac:dyDescent="0.25">
      <c r="A1402" t="s">
        <v>308</v>
      </c>
      <c r="B1402" t="s">
        <v>104</v>
      </c>
      <c r="C1402" t="s">
        <v>347</v>
      </c>
      <c r="D1402">
        <v>11021244</v>
      </c>
      <c r="E1402" t="s">
        <v>154</v>
      </c>
      <c r="F1402">
        <v>19</v>
      </c>
      <c r="G1402" s="115">
        <v>12365.71</v>
      </c>
    </row>
    <row r="1403" spans="1:7" x14ac:dyDescent="0.25">
      <c r="A1403" t="s">
        <v>308</v>
      </c>
      <c r="B1403" t="s">
        <v>104</v>
      </c>
      <c r="C1403" t="s">
        <v>347</v>
      </c>
      <c r="D1403">
        <v>11022344</v>
      </c>
      <c r="E1403" t="s">
        <v>155</v>
      </c>
      <c r="F1403">
        <v>3</v>
      </c>
      <c r="G1403" s="115">
        <v>3175.43</v>
      </c>
    </row>
    <row r="1404" spans="1:7" x14ac:dyDescent="0.25">
      <c r="A1404" t="s">
        <v>308</v>
      </c>
      <c r="B1404" t="s">
        <v>104</v>
      </c>
      <c r="C1404" t="s">
        <v>347</v>
      </c>
      <c r="D1404">
        <v>11023444</v>
      </c>
      <c r="E1404" t="s">
        <v>156</v>
      </c>
      <c r="F1404">
        <v>4</v>
      </c>
      <c r="G1404" s="115">
        <v>2707.75</v>
      </c>
    </row>
    <row r="1405" spans="1:7" x14ac:dyDescent="0.25">
      <c r="A1405" t="s">
        <v>308</v>
      </c>
      <c r="B1405" t="s">
        <v>104</v>
      </c>
      <c r="C1405" t="s">
        <v>347</v>
      </c>
      <c r="D1405">
        <v>11024544</v>
      </c>
      <c r="E1405" t="s">
        <v>157</v>
      </c>
      <c r="F1405">
        <v>2</v>
      </c>
      <c r="G1405">
        <v>386.65</v>
      </c>
    </row>
    <row r="1406" spans="1:7" x14ac:dyDescent="0.25">
      <c r="A1406" t="s">
        <v>57</v>
      </c>
      <c r="B1406" t="s">
        <v>119</v>
      </c>
      <c r="C1406" t="s">
        <v>347</v>
      </c>
      <c r="D1406">
        <v>11021224</v>
      </c>
      <c r="E1406" t="s">
        <v>131</v>
      </c>
      <c r="F1406">
        <v>1</v>
      </c>
      <c r="G1406">
        <v>208.44</v>
      </c>
    </row>
    <row r="1407" spans="1:7" x14ac:dyDescent="0.25">
      <c r="A1407" t="s">
        <v>57</v>
      </c>
      <c r="B1407" t="s">
        <v>119</v>
      </c>
      <c r="C1407" t="s">
        <v>347</v>
      </c>
      <c r="D1407">
        <v>11021232</v>
      </c>
      <c r="E1407" t="s">
        <v>132</v>
      </c>
      <c r="F1407">
        <v>1</v>
      </c>
      <c r="G1407">
        <v>569.52</v>
      </c>
    </row>
    <row r="1408" spans="1:7" x14ac:dyDescent="0.25">
      <c r="A1408" t="s">
        <v>57</v>
      </c>
      <c r="B1408" t="s">
        <v>119</v>
      </c>
      <c r="C1408" t="s">
        <v>347</v>
      </c>
      <c r="D1408">
        <v>11021237</v>
      </c>
      <c r="E1408" t="s">
        <v>159</v>
      </c>
      <c r="F1408">
        <v>1</v>
      </c>
      <c r="G1408" s="115">
        <v>1677.1</v>
      </c>
    </row>
    <row r="1409" spans="1:7" x14ac:dyDescent="0.25">
      <c r="A1409" t="s">
        <v>57</v>
      </c>
      <c r="B1409" t="s">
        <v>119</v>
      </c>
      <c r="C1409" t="s">
        <v>347</v>
      </c>
      <c r="D1409">
        <v>11021251</v>
      </c>
      <c r="E1409" t="s">
        <v>138</v>
      </c>
      <c r="F1409">
        <v>1</v>
      </c>
      <c r="G1409" s="115">
        <v>2059.0300000000002</v>
      </c>
    </row>
    <row r="1410" spans="1:7" x14ac:dyDescent="0.25">
      <c r="A1410" t="s">
        <v>57</v>
      </c>
      <c r="B1410" t="s">
        <v>119</v>
      </c>
      <c r="C1410" t="s">
        <v>347</v>
      </c>
      <c r="D1410">
        <v>11021284</v>
      </c>
      <c r="E1410" t="s">
        <v>141</v>
      </c>
      <c r="F1410">
        <v>1</v>
      </c>
      <c r="G1410">
        <v>425.82</v>
      </c>
    </row>
    <row r="1411" spans="1:7" x14ac:dyDescent="0.25">
      <c r="A1411" t="s">
        <v>57</v>
      </c>
      <c r="B1411" t="s">
        <v>119</v>
      </c>
      <c r="C1411" t="s">
        <v>347</v>
      </c>
      <c r="D1411">
        <v>11022332</v>
      </c>
      <c r="E1411" t="s">
        <v>124</v>
      </c>
      <c r="F1411">
        <v>1</v>
      </c>
      <c r="G1411">
        <v>729.73</v>
      </c>
    </row>
    <row r="1412" spans="1:7" x14ac:dyDescent="0.25">
      <c r="A1412" t="s">
        <v>57</v>
      </c>
      <c r="B1412" t="s">
        <v>119</v>
      </c>
      <c r="C1412" t="s">
        <v>347</v>
      </c>
      <c r="D1412">
        <v>11022366</v>
      </c>
      <c r="E1412" t="s">
        <v>144</v>
      </c>
      <c r="F1412">
        <v>1</v>
      </c>
      <c r="G1412">
        <v>899.66</v>
      </c>
    </row>
    <row r="1413" spans="1:7" x14ac:dyDescent="0.25">
      <c r="A1413" t="s">
        <v>57</v>
      </c>
      <c r="B1413" t="s">
        <v>119</v>
      </c>
      <c r="C1413" t="s">
        <v>347</v>
      </c>
      <c r="D1413">
        <v>11022384</v>
      </c>
      <c r="E1413" t="s">
        <v>146</v>
      </c>
      <c r="F1413">
        <v>1</v>
      </c>
      <c r="G1413">
        <v>555.54</v>
      </c>
    </row>
    <row r="1414" spans="1:7" x14ac:dyDescent="0.25">
      <c r="A1414" t="s">
        <v>57</v>
      </c>
      <c r="B1414" t="s">
        <v>119</v>
      </c>
      <c r="C1414" t="s">
        <v>347</v>
      </c>
      <c r="D1414">
        <v>11024532</v>
      </c>
      <c r="E1414" t="s">
        <v>167</v>
      </c>
      <c r="F1414">
        <v>2</v>
      </c>
      <c r="G1414" s="115">
        <v>1222.26</v>
      </c>
    </row>
    <row r="1415" spans="1:7" x14ac:dyDescent="0.25">
      <c r="A1415" t="s">
        <v>58</v>
      </c>
      <c r="B1415" t="s">
        <v>322</v>
      </c>
      <c r="C1415" t="s">
        <v>347</v>
      </c>
      <c r="D1415">
        <v>11021224</v>
      </c>
      <c r="E1415" t="s">
        <v>131</v>
      </c>
      <c r="F1415">
        <v>2</v>
      </c>
      <c r="G1415">
        <v>357.18</v>
      </c>
    </row>
    <row r="1416" spans="1:7" x14ac:dyDescent="0.25">
      <c r="A1416" t="s">
        <v>58</v>
      </c>
      <c r="B1416" t="s">
        <v>322</v>
      </c>
      <c r="C1416" t="s">
        <v>347</v>
      </c>
      <c r="D1416">
        <v>11021226</v>
      </c>
      <c r="E1416" t="s">
        <v>134</v>
      </c>
      <c r="F1416">
        <v>2</v>
      </c>
      <c r="G1416" s="115">
        <v>1251.3399999999999</v>
      </c>
    </row>
    <row r="1417" spans="1:7" x14ac:dyDescent="0.25">
      <c r="A1417" t="s">
        <v>58</v>
      </c>
      <c r="B1417" t="s">
        <v>198</v>
      </c>
      <c r="C1417" t="s">
        <v>347</v>
      </c>
      <c r="D1417">
        <v>11022324</v>
      </c>
      <c r="E1417" t="s">
        <v>122</v>
      </c>
      <c r="F1417">
        <v>2</v>
      </c>
      <c r="G1417">
        <v>594.23</v>
      </c>
    </row>
    <row r="1418" spans="1:7" x14ac:dyDescent="0.25">
      <c r="A1418" t="s">
        <v>58</v>
      </c>
      <c r="B1418" t="s">
        <v>198</v>
      </c>
      <c r="C1418" t="s">
        <v>347</v>
      </c>
      <c r="D1418">
        <v>11022326</v>
      </c>
      <c r="E1418" t="s">
        <v>172</v>
      </c>
      <c r="F1418">
        <v>1</v>
      </c>
      <c r="G1418">
        <v>748.81</v>
      </c>
    </row>
    <row r="1419" spans="1:7" x14ac:dyDescent="0.25">
      <c r="A1419" t="s">
        <v>58</v>
      </c>
      <c r="B1419" t="s">
        <v>322</v>
      </c>
      <c r="C1419" t="s">
        <v>347</v>
      </c>
      <c r="D1419">
        <v>11022327</v>
      </c>
      <c r="E1419" t="s">
        <v>173</v>
      </c>
      <c r="F1419">
        <v>1</v>
      </c>
      <c r="G1419">
        <v>984.66</v>
      </c>
    </row>
    <row r="1420" spans="1:7" x14ac:dyDescent="0.25">
      <c r="A1420" t="s">
        <v>58</v>
      </c>
      <c r="B1420" t="s">
        <v>322</v>
      </c>
      <c r="C1420" t="s">
        <v>347</v>
      </c>
      <c r="D1420">
        <v>11022331</v>
      </c>
      <c r="E1420" t="s">
        <v>123</v>
      </c>
      <c r="F1420">
        <v>1</v>
      </c>
      <c r="G1420">
        <v>400.81</v>
      </c>
    </row>
    <row r="1421" spans="1:7" x14ac:dyDescent="0.25">
      <c r="A1421" t="s">
        <v>58</v>
      </c>
      <c r="B1421" t="s">
        <v>322</v>
      </c>
      <c r="C1421" t="s">
        <v>347</v>
      </c>
      <c r="D1421">
        <v>11023424</v>
      </c>
      <c r="E1421" t="s">
        <v>126</v>
      </c>
      <c r="F1421">
        <v>1</v>
      </c>
      <c r="G1421">
        <v>218.44</v>
      </c>
    </row>
    <row r="1422" spans="1:7" x14ac:dyDescent="0.25">
      <c r="A1422" t="s">
        <v>58</v>
      </c>
      <c r="B1422" t="s">
        <v>198</v>
      </c>
      <c r="C1422" t="s">
        <v>347</v>
      </c>
      <c r="D1422">
        <v>11023427</v>
      </c>
      <c r="E1422" t="s">
        <v>147</v>
      </c>
      <c r="F1422">
        <v>1</v>
      </c>
      <c r="G1422">
        <v>704.18</v>
      </c>
    </row>
    <row r="1423" spans="1:7" x14ac:dyDescent="0.25">
      <c r="A1423" t="s">
        <v>58</v>
      </c>
      <c r="B1423" t="s">
        <v>322</v>
      </c>
      <c r="C1423" t="s">
        <v>347</v>
      </c>
      <c r="D1423">
        <v>11023431</v>
      </c>
      <c r="E1423" t="s">
        <v>127</v>
      </c>
      <c r="F1423">
        <v>1</v>
      </c>
      <c r="G1423">
        <v>281.72000000000003</v>
      </c>
    </row>
    <row r="1424" spans="1:7" x14ac:dyDescent="0.25">
      <c r="A1424" t="s">
        <v>58</v>
      </c>
      <c r="B1424" t="s">
        <v>322</v>
      </c>
      <c r="C1424" t="s">
        <v>347</v>
      </c>
      <c r="D1424">
        <v>11024524</v>
      </c>
      <c r="E1424" t="s">
        <v>150</v>
      </c>
      <c r="F1424">
        <v>3</v>
      </c>
      <c r="G1424">
        <v>705.8</v>
      </c>
    </row>
    <row r="1425" spans="1:7" x14ac:dyDescent="0.25">
      <c r="A1425" t="s">
        <v>58</v>
      </c>
      <c r="B1425" t="s">
        <v>322</v>
      </c>
      <c r="C1425" t="s">
        <v>347</v>
      </c>
      <c r="D1425">
        <v>11024527</v>
      </c>
      <c r="E1425" t="s">
        <v>151</v>
      </c>
      <c r="F1425">
        <v>1</v>
      </c>
      <c r="G1425">
        <v>595.17999999999995</v>
      </c>
    </row>
    <row r="1426" spans="1:7" x14ac:dyDescent="0.25">
      <c r="A1426" t="s">
        <v>59</v>
      </c>
      <c r="B1426" t="s">
        <v>164</v>
      </c>
      <c r="C1426" t="s">
        <v>347</v>
      </c>
      <c r="D1426">
        <v>11021224</v>
      </c>
      <c r="E1426" t="s">
        <v>131</v>
      </c>
      <c r="F1426">
        <v>21</v>
      </c>
      <c r="G1426" s="115">
        <v>6088.47</v>
      </c>
    </row>
    <row r="1427" spans="1:7" x14ac:dyDescent="0.25">
      <c r="A1427" t="s">
        <v>59</v>
      </c>
      <c r="B1427" t="s">
        <v>164</v>
      </c>
      <c r="C1427" t="s">
        <v>347</v>
      </c>
      <c r="D1427">
        <v>11021231</v>
      </c>
      <c r="E1427" t="s">
        <v>120</v>
      </c>
      <c r="F1427">
        <v>1</v>
      </c>
      <c r="G1427">
        <v>386.01</v>
      </c>
    </row>
    <row r="1428" spans="1:7" x14ac:dyDescent="0.25">
      <c r="A1428" t="s">
        <v>59</v>
      </c>
      <c r="B1428" t="s">
        <v>164</v>
      </c>
      <c r="C1428" t="s">
        <v>347</v>
      </c>
      <c r="D1428">
        <v>11021232</v>
      </c>
      <c r="E1428" t="s">
        <v>132</v>
      </c>
      <c r="F1428">
        <v>1</v>
      </c>
      <c r="G1428">
        <v>704</v>
      </c>
    </row>
    <row r="1429" spans="1:7" x14ac:dyDescent="0.25">
      <c r="A1429" t="s">
        <v>59</v>
      </c>
      <c r="B1429" t="s">
        <v>164</v>
      </c>
      <c r="C1429" t="s">
        <v>347</v>
      </c>
      <c r="D1429">
        <v>11021284</v>
      </c>
      <c r="E1429" t="s">
        <v>141</v>
      </c>
      <c r="F1429">
        <v>1</v>
      </c>
      <c r="G1429">
        <v>640</v>
      </c>
    </row>
    <row r="1430" spans="1:7" x14ac:dyDescent="0.25">
      <c r="A1430" t="s">
        <v>59</v>
      </c>
      <c r="B1430" t="s">
        <v>164</v>
      </c>
      <c r="C1430" t="s">
        <v>347</v>
      </c>
      <c r="D1430">
        <v>11021285</v>
      </c>
      <c r="E1430" t="s">
        <v>121</v>
      </c>
      <c r="F1430">
        <v>3</v>
      </c>
      <c r="G1430">
        <v>600</v>
      </c>
    </row>
    <row r="1431" spans="1:7" x14ac:dyDescent="0.25">
      <c r="A1431" t="s">
        <v>59</v>
      </c>
      <c r="B1431" t="s">
        <v>164</v>
      </c>
      <c r="C1431" t="s">
        <v>347</v>
      </c>
      <c r="D1431">
        <v>11022324</v>
      </c>
      <c r="E1431" t="s">
        <v>122</v>
      </c>
      <c r="F1431">
        <v>41</v>
      </c>
      <c r="G1431" s="115">
        <v>15085.95</v>
      </c>
    </row>
    <row r="1432" spans="1:7" x14ac:dyDescent="0.25">
      <c r="A1432" t="s">
        <v>59</v>
      </c>
      <c r="B1432" t="s">
        <v>164</v>
      </c>
      <c r="C1432" t="s">
        <v>347</v>
      </c>
      <c r="D1432">
        <v>11022332</v>
      </c>
      <c r="E1432" t="s">
        <v>124</v>
      </c>
      <c r="F1432">
        <v>2</v>
      </c>
      <c r="G1432" s="115">
        <v>1549.92</v>
      </c>
    </row>
    <row r="1433" spans="1:7" x14ac:dyDescent="0.25">
      <c r="A1433" t="s">
        <v>59</v>
      </c>
      <c r="B1433" t="s">
        <v>164</v>
      </c>
      <c r="C1433" t="s">
        <v>347</v>
      </c>
      <c r="D1433">
        <v>11022385</v>
      </c>
      <c r="E1433" t="s">
        <v>125</v>
      </c>
      <c r="F1433">
        <v>5</v>
      </c>
      <c r="G1433" s="115">
        <v>1250</v>
      </c>
    </row>
    <row r="1434" spans="1:7" x14ac:dyDescent="0.25">
      <c r="A1434" t="s">
        <v>59</v>
      </c>
      <c r="B1434" t="s">
        <v>164</v>
      </c>
      <c r="C1434" t="s">
        <v>347</v>
      </c>
      <c r="D1434">
        <v>11023424</v>
      </c>
      <c r="E1434" t="s">
        <v>126</v>
      </c>
      <c r="F1434">
        <v>228</v>
      </c>
      <c r="G1434" s="115">
        <v>67433.259999999995</v>
      </c>
    </row>
    <row r="1435" spans="1:7" x14ac:dyDescent="0.25">
      <c r="A1435" t="s">
        <v>59</v>
      </c>
      <c r="B1435" t="s">
        <v>164</v>
      </c>
      <c r="C1435" t="s">
        <v>347</v>
      </c>
      <c r="D1435">
        <v>11023428</v>
      </c>
      <c r="E1435" t="s">
        <v>166</v>
      </c>
      <c r="F1435">
        <v>1</v>
      </c>
      <c r="G1435" s="115">
        <v>1530.09</v>
      </c>
    </row>
    <row r="1436" spans="1:7" x14ac:dyDescent="0.25">
      <c r="A1436" t="s">
        <v>59</v>
      </c>
      <c r="B1436" t="s">
        <v>164</v>
      </c>
      <c r="C1436" t="s">
        <v>347</v>
      </c>
      <c r="D1436">
        <v>11023431</v>
      </c>
      <c r="E1436" t="s">
        <v>127</v>
      </c>
      <c r="F1436">
        <v>1</v>
      </c>
      <c r="G1436">
        <v>440</v>
      </c>
    </row>
    <row r="1437" spans="1:7" x14ac:dyDescent="0.25">
      <c r="A1437" t="s">
        <v>59</v>
      </c>
      <c r="B1437" t="s">
        <v>164</v>
      </c>
      <c r="C1437" t="s">
        <v>347</v>
      </c>
      <c r="D1437">
        <v>11023432</v>
      </c>
      <c r="E1437" t="s">
        <v>128</v>
      </c>
      <c r="F1437">
        <v>10</v>
      </c>
      <c r="G1437" s="115">
        <v>6350.34</v>
      </c>
    </row>
    <row r="1438" spans="1:7" x14ac:dyDescent="0.25">
      <c r="A1438" t="s">
        <v>59</v>
      </c>
      <c r="B1438" t="s">
        <v>164</v>
      </c>
      <c r="C1438" t="s">
        <v>347</v>
      </c>
      <c r="D1438">
        <v>11023485</v>
      </c>
      <c r="E1438" t="s">
        <v>129</v>
      </c>
      <c r="F1438">
        <v>26</v>
      </c>
      <c r="G1438" s="115">
        <v>5188.8</v>
      </c>
    </row>
    <row r="1439" spans="1:7" x14ac:dyDescent="0.25">
      <c r="A1439" t="s">
        <v>59</v>
      </c>
      <c r="B1439" t="s">
        <v>164</v>
      </c>
      <c r="C1439" t="s">
        <v>347</v>
      </c>
      <c r="D1439">
        <v>11025628</v>
      </c>
      <c r="E1439" t="s">
        <v>348</v>
      </c>
      <c r="F1439">
        <v>1</v>
      </c>
      <c r="G1439" s="115">
        <v>1963.47</v>
      </c>
    </row>
    <row r="1440" spans="1:7" x14ac:dyDescent="0.25">
      <c r="A1440" t="s">
        <v>60</v>
      </c>
      <c r="B1440" t="s">
        <v>104</v>
      </c>
      <c r="C1440" t="s">
        <v>347</v>
      </c>
      <c r="D1440">
        <v>11021224</v>
      </c>
      <c r="E1440" t="s">
        <v>131</v>
      </c>
      <c r="F1440">
        <v>51</v>
      </c>
      <c r="G1440" s="115">
        <v>13099.45</v>
      </c>
    </row>
    <row r="1441" spans="1:7" x14ac:dyDescent="0.25">
      <c r="A1441" t="s">
        <v>60</v>
      </c>
      <c r="B1441" t="s">
        <v>104</v>
      </c>
      <c r="C1441" t="s">
        <v>347</v>
      </c>
      <c r="D1441">
        <v>11021231</v>
      </c>
      <c r="E1441" t="s">
        <v>120</v>
      </c>
      <c r="F1441">
        <v>3</v>
      </c>
      <c r="G1441">
        <v>894.79</v>
      </c>
    </row>
    <row r="1442" spans="1:7" x14ac:dyDescent="0.25">
      <c r="A1442" t="s">
        <v>60</v>
      </c>
      <c r="B1442" t="s">
        <v>104</v>
      </c>
      <c r="C1442" t="s">
        <v>347</v>
      </c>
      <c r="D1442">
        <v>11021232</v>
      </c>
      <c r="E1442" t="s">
        <v>132</v>
      </c>
      <c r="F1442">
        <v>5</v>
      </c>
      <c r="G1442" s="115">
        <v>2396.08</v>
      </c>
    </row>
    <row r="1443" spans="1:7" x14ac:dyDescent="0.25">
      <c r="A1443" t="s">
        <v>60</v>
      </c>
      <c r="B1443" t="s">
        <v>104</v>
      </c>
      <c r="C1443" t="s">
        <v>347</v>
      </c>
      <c r="D1443">
        <v>11021266</v>
      </c>
      <c r="E1443" t="s">
        <v>139</v>
      </c>
      <c r="F1443">
        <v>4</v>
      </c>
      <c r="G1443" s="115">
        <v>1711.72</v>
      </c>
    </row>
    <row r="1444" spans="1:7" x14ac:dyDescent="0.25">
      <c r="A1444" t="s">
        <v>60</v>
      </c>
      <c r="B1444" t="s">
        <v>104</v>
      </c>
      <c r="C1444" t="s">
        <v>347</v>
      </c>
      <c r="D1444">
        <v>11021284</v>
      </c>
      <c r="E1444" t="s">
        <v>141</v>
      </c>
      <c r="F1444">
        <v>56</v>
      </c>
      <c r="G1444" s="115">
        <v>22456.42</v>
      </c>
    </row>
    <row r="1445" spans="1:7" x14ac:dyDescent="0.25">
      <c r="A1445" t="s">
        <v>60</v>
      </c>
      <c r="B1445" t="s">
        <v>104</v>
      </c>
      <c r="C1445" t="s">
        <v>347</v>
      </c>
      <c r="D1445">
        <v>11022324</v>
      </c>
      <c r="E1445" t="s">
        <v>122</v>
      </c>
      <c r="F1445">
        <v>43</v>
      </c>
      <c r="G1445" s="115">
        <v>15058.5</v>
      </c>
    </row>
    <row r="1446" spans="1:7" x14ac:dyDescent="0.25">
      <c r="A1446" t="s">
        <v>60</v>
      </c>
      <c r="B1446" t="s">
        <v>104</v>
      </c>
      <c r="C1446" t="s">
        <v>347</v>
      </c>
      <c r="D1446">
        <v>11022331</v>
      </c>
      <c r="E1446" t="s">
        <v>123</v>
      </c>
      <c r="F1446">
        <v>1</v>
      </c>
      <c r="G1446">
        <v>456.29</v>
      </c>
    </row>
    <row r="1447" spans="1:7" x14ac:dyDescent="0.25">
      <c r="A1447" t="s">
        <v>60</v>
      </c>
      <c r="B1447" t="s">
        <v>104</v>
      </c>
      <c r="C1447" t="s">
        <v>347</v>
      </c>
      <c r="D1447">
        <v>11022332</v>
      </c>
      <c r="E1447" t="s">
        <v>124</v>
      </c>
      <c r="F1447">
        <v>2</v>
      </c>
      <c r="G1447" s="115">
        <v>1508.77</v>
      </c>
    </row>
    <row r="1448" spans="1:7" x14ac:dyDescent="0.25">
      <c r="A1448" t="s">
        <v>60</v>
      </c>
      <c r="B1448" t="s">
        <v>104</v>
      </c>
      <c r="C1448" t="s">
        <v>347</v>
      </c>
      <c r="D1448">
        <v>11022366</v>
      </c>
      <c r="E1448" t="s">
        <v>144</v>
      </c>
      <c r="F1448">
        <v>1</v>
      </c>
      <c r="G1448">
        <v>551.77</v>
      </c>
    </row>
    <row r="1449" spans="1:7" x14ac:dyDescent="0.25">
      <c r="A1449" t="s">
        <v>60</v>
      </c>
      <c r="B1449" t="s">
        <v>104</v>
      </c>
      <c r="C1449" t="s">
        <v>347</v>
      </c>
      <c r="D1449">
        <v>11022384</v>
      </c>
      <c r="E1449" t="s">
        <v>146</v>
      </c>
      <c r="F1449">
        <v>27</v>
      </c>
      <c r="G1449" s="115">
        <v>16140.14</v>
      </c>
    </row>
    <row r="1450" spans="1:7" x14ac:dyDescent="0.25">
      <c r="A1450" t="s">
        <v>60</v>
      </c>
      <c r="B1450" t="s">
        <v>104</v>
      </c>
      <c r="C1450" t="s">
        <v>347</v>
      </c>
      <c r="D1450">
        <v>11023424</v>
      </c>
      <c r="E1450" t="s">
        <v>126</v>
      </c>
      <c r="F1450">
        <v>196</v>
      </c>
      <c r="G1450" s="115">
        <v>51542.35</v>
      </c>
    </row>
    <row r="1451" spans="1:7" x14ac:dyDescent="0.25">
      <c r="A1451" t="s">
        <v>60</v>
      </c>
      <c r="B1451" t="s">
        <v>104</v>
      </c>
      <c r="C1451" t="s">
        <v>347</v>
      </c>
      <c r="D1451">
        <v>11023431</v>
      </c>
      <c r="E1451" t="s">
        <v>127</v>
      </c>
      <c r="F1451">
        <v>10</v>
      </c>
      <c r="G1451" s="115">
        <v>2897.25</v>
      </c>
    </row>
    <row r="1452" spans="1:7" x14ac:dyDescent="0.25">
      <c r="A1452" t="s">
        <v>60</v>
      </c>
      <c r="B1452" t="s">
        <v>104</v>
      </c>
      <c r="C1452" t="s">
        <v>347</v>
      </c>
      <c r="D1452">
        <v>11023432</v>
      </c>
      <c r="E1452" t="s">
        <v>128</v>
      </c>
      <c r="F1452">
        <v>10</v>
      </c>
      <c r="G1452" s="115">
        <v>4652.58</v>
      </c>
    </row>
    <row r="1453" spans="1:7" x14ac:dyDescent="0.25">
      <c r="A1453" t="s">
        <v>60</v>
      </c>
      <c r="B1453" t="s">
        <v>104</v>
      </c>
      <c r="C1453" t="s">
        <v>347</v>
      </c>
      <c r="D1453">
        <v>11023466</v>
      </c>
      <c r="E1453" t="s">
        <v>149</v>
      </c>
      <c r="F1453">
        <v>4</v>
      </c>
      <c r="G1453" s="115">
        <v>1378.31</v>
      </c>
    </row>
    <row r="1454" spans="1:7" x14ac:dyDescent="0.25">
      <c r="A1454" t="s">
        <v>60</v>
      </c>
      <c r="B1454" t="s">
        <v>104</v>
      </c>
      <c r="C1454" t="s">
        <v>347</v>
      </c>
      <c r="D1454">
        <v>11023467</v>
      </c>
      <c r="E1454" t="s">
        <v>195</v>
      </c>
      <c r="F1454">
        <v>1</v>
      </c>
      <c r="G1454">
        <v>340.92</v>
      </c>
    </row>
    <row r="1455" spans="1:7" x14ac:dyDescent="0.25">
      <c r="A1455" t="s">
        <v>60</v>
      </c>
      <c r="B1455" t="s">
        <v>104</v>
      </c>
      <c r="C1455" t="s">
        <v>347</v>
      </c>
      <c r="D1455">
        <v>11023484</v>
      </c>
      <c r="E1455" t="s">
        <v>175</v>
      </c>
      <c r="F1455">
        <v>96</v>
      </c>
      <c r="G1455" s="115">
        <v>41518.78</v>
      </c>
    </row>
    <row r="1456" spans="1:7" x14ac:dyDescent="0.25">
      <c r="A1456" t="s">
        <v>62</v>
      </c>
      <c r="B1456" t="s">
        <v>104</v>
      </c>
      <c r="C1456" t="s">
        <v>347</v>
      </c>
      <c r="D1456">
        <v>11021224</v>
      </c>
      <c r="E1456" t="s">
        <v>131</v>
      </c>
      <c r="F1456">
        <v>2</v>
      </c>
      <c r="G1456">
        <v>500.53</v>
      </c>
    </row>
    <row r="1457" spans="1:7" x14ac:dyDescent="0.25">
      <c r="A1457" t="s">
        <v>62</v>
      </c>
      <c r="B1457" t="s">
        <v>104</v>
      </c>
      <c r="C1457" t="s">
        <v>347</v>
      </c>
      <c r="D1457">
        <v>11021231</v>
      </c>
      <c r="E1457" t="s">
        <v>120</v>
      </c>
      <c r="F1457">
        <v>1</v>
      </c>
      <c r="G1457">
        <v>273.76</v>
      </c>
    </row>
    <row r="1458" spans="1:7" x14ac:dyDescent="0.25">
      <c r="A1458" t="s">
        <v>62</v>
      </c>
      <c r="B1458" t="s">
        <v>104</v>
      </c>
      <c r="C1458" t="s">
        <v>347</v>
      </c>
      <c r="D1458">
        <v>11022324</v>
      </c>
      <c r="E1458" t="s">
        <v>122</v>
      </c>
      <c r="F1458">
        <v>6</v>
      </c>
      <c r="G1458" s="115">
        <v>2152.2600000000002</v>
      </c>
    </row>
    <row r="1459" spans="1:7" x14ac:dyDescent="0.25">
      <c r="A1459" t="s">
        <v>62</v>
      </c>
      <c r="B1459" t="s">
        <v>104</v>
      </c>
      <c r="C1459" t="s">
        <v>347</v>
      </c>
      <c r="D1459">
        <v>11022331</v>
      </c>
      <c r="E1459" t="s">
        <v>123</v>
      </c>
      <c r="F1459">
        <v>6</v>
      </c>
      <c r="G1459" s="115">
        <v>1844.18</v>
      </c>
    </row>
    <row r="1460" spans="1:7" x14ac:dyDescent="0.25">
      <c r="A1460" t="s">
        <v>62</v>
      </c>
      <c r="B1460" t="s">
        <v>104</v>
      </c>
      <c r="C1460" t="s">
        <v>347</v>
      </c>
      <c r="D1460">
        <v>11022332</v>
      </c>
      <c r="E1460" t="s">
        <v>124</v>
      </c>
      <c r="F1460">
        <v>1</v>
      </c>
      <c r="G1460">
        <v>880</v>
      </c>
    </row>
    <row r="1461" spans="1:7" x14ac:dyDescent="0.25">
      <c r="A1461" t="s">
        <v>62</v>
      </c>
      <c r="B1461" t="s">
        <v>104</v>
      </c>
      <c r="C1461" t="s">
        <v>347</v>
      </c>
      <c r="D1461">
        <v>11023424</v>
      </c>
      <c r="E1461" t="s">
        <v>126</v>
      </c>
      <c r="F1461">
        <v>12</v>
      </c>
      <c r="G1461" s="115">
        <v>3231.4</v>
      </c>
    </row>
    <row r="1462" spans="1:7" x14ac:dyDescent="0.25">
      <c r="A1462" t="s">
        <v>62</v>
      </c>
      <c r="B1462" t="s">
        <v>104</v>
      </c>
      <c r="C1462" t="s">
        <v>347</v>
      </c>
      <c r="D1462">
        <v>11023431</v>
      </c>
      <c r="E1462" t="s">
        <v>127</v>
      </c>
      <c r="F1462">
        <v>7</v>
      </c>
      <c r="G1462" s="115">
        <v>1320.47</v>
      </c>
    </row>
    <row r="1463" spans="1:7" x14ac:dyDescent="0.25">
      <c r="A1463" t="s">
        <v>64</v>
      </c>
      <c r="B1463" t="s">
        <v>164</v>
      </c>
      <c r="C1463" t="s">
        <v>347</v>
      </c>
      <c r="D1463">
        <v>11021224</v>
      </c>
      <c r="E1463" t="s">
        <v>131</v>
      </c>
      <c r="F1463">
        <v>6</v>
      </c>
      <c r="G1463" s="115">
        <v>1543.36</v>
      </c>
    </row>
    <row r="1464" spans="1:7" x14ac:dyDescent="0.25">
      <c r="A1464" t="s">
        <v>64</v>
      </c>
      <c r="B1464" t="s">
        <v>164</v>
      </c>
      <c r="C1464" t="s">
        <v>347</v>
      </c>
      <c r="D1464">
        <v>11021225</v>
      </c>
      <c r="E1464" t="s">
        <v>133</v>
      </c>
      <c r="F1464">
        <v>2</v>
      </c>
      <c r="G1464" s="115">
        <v>1423.76</v>
      </c>
    </row>
    <row r="1465" spans="1:7" x14ac:dyDescent="0.25">
      <c r="A1465" t="s">
        <v>64</v>
      </c>
      <c r="B1465" t="s">
        <v>164</v>
      </c>
      <c r="C1465" t="s">
        <v>347</v>
      </c>
      <c r="D1465">
        <v>11021231</v>
      </c>
      <c r="E1465" t="s">
        <v>120</v>
      </c>
      <c r="F1465">
        <v>2</v>
      </c>
      <c r="G1465">
        <v>159.99</v>
      </c>
    </row>
    <row r="1466" spans="1:7" x14ac:dyDescent="0.25">
      <c r="A1466" t="s">
        <v>64</v>
      </c>
      <c r="B1466" t="s">
        <v>164</v>
      </c>
      <c r="C1466" t="s">
        <v>347</v>
      </c>
      <c r="D1466">
        <v>11021232</v>
      </c>
      <c r="E1466" t="s">
        <v>132</v>
      </c>
      <c r="F1466">
        <v>2</v>
      </c>
      <c r="G1466" s="115">
        <v>1249.44</v>
      </c>
    </row>
    <row r="1467" spans="1:7" x14ac:dyDescent="0.25">
      <c r="A1467" t="s">
        <v>64</v>
      </c>
      <c r="B1467" t="s">
        <v>164</v>
      </c>
      <c r="C1467" t="s">
        <v>347</v>
      </c>
      <c r="D1467">
        <v>11021251</v>
      </c>
      <c r="E1467" t="s">
        <v>138</v>
      </c>
      <c r="F1467">
        <v>3</v>
      </c>
      <c r="G1467" s="115">
        <v>5617.53</v>
      </c>
    </row>
    <row r="1468" spans="1:7" x14ac:dyDescent="0.25">
      <c r="A1468" t="s">
        <v>64</v>
      </c>
      <c r="B1468" t="s">
        <v>164</v>
      </c>
      <c r="C1468" t="s">
        <v>347</v>
      </c>
      <c r="D1468">
        <v>11021284</v>
      </c>
      <c r="E1468" t="s">
        <v>141</v>
      </c>
      <c r="F1468">
        <v>1</v>
      </c>
      <c r="G1468">
        <v>193.15</v>
      </c>
    </row>
    <row r="1469" spans="1:7" x14ac:dyDescent="0.25">
      <c r="A1469" t="s">
        <v>64</v>
      </c>
      <c r="B1469" t="s">
        <v>164</v>
      </c>
      <c r="C1469" t="s">
        <v>347</v>
      </c>
      <c r="D1469">
        <v>11022324</v>
      </c>
      <c r="E1469" t="s">
        <v>122</v>
      </c>
      <c r="F1469">
        <v>13</v>
      </c>
      <c r="G1469" s="115">
        <v>4213.07</v>
      </c>
    </row>
    <row r="1470" spans="1:7" x14ac:dyDescent="0.25">
      <c r="A1470" t="s">
        <v>64</v>
      </c>
      <c r="B1470" t="s">
        <v>164</v>
      </c>
      <c r="C1470" t="s">
        <v>347</v>
      </c>
      <c r="D1470">
        <v>11022331</v>
      </c>
      <c r="E1470" t="s">
        <v>123</v>
      </c>
      <c r="F1470">
        <v>1</v>
      </c>
      <c r="G1470">
        <v>317.39999999999998</v>
      </c>
    </row>
    <row r="1471" spans="1:7" x14ac:dyDescent="0.25">
      <c r="A1471" t="s">
        <v>64</v>
      </c>
      <c r="B1471" t="s">
        <v>164</v>
      </c>
      <c r="C1471" t="s">
        <v>347</v>
      </c>
      <c r="D1471">
        <v>11022351</v>
      </c>
      <c r="E1471" t="s">
        <v>142</v>
      </c>
      <c r="F1471">
        <v>2</v>
      </c>
      <c r="G1471" s="115">
        <v>5968.32</v>
      </c>
    </row>
    <row r="1472" spans="1:7" x14ac:dyDescent="0.25">
      <c r="A1472" t="s">
        <v>64</v>
      </c>
      <c r="B1472" t="s">
        <v>164</v>
      </c>
      <c r="C1472" t="s">
        <v>347</v>
      </c>
      <c r="D1472">
        <v>11022367</v>
      </c>
      <c r="E1472" t="s">
        <v>145</v>
      </c>
      <c r="F1472">
        <v>2</v>
      </c>
      <c r="G1472">
        <v>787.06</v>
      </c>
    </row>
    <row r="1473" spans="1:7" x14ac:dyDescent="0.25">
      <c r="A1473" t="s">
        <v>64</v>
      </c>
      <c r="B1473" t="s">
        <v>164</v>
      </c>
      <c r="C1473" t="s">
        <v>347</v>
      </c>
      <c r="D1473">
        <v>11022384</v>
      </c>
      <c r="E1473" t="s">
        <v>146</v>
      </c>
      <c r="F1473">
        <v>3</v>
      </c>
      <c r="G1473" s="115">
        <v>1242.3699999999999</v>
      </c>
    </row>
    <row r="1474" spans="1:7" x14ac:dyDescent="0.25">
      <c r="A1474" t="s">
        <v>64</v>
      </c>
      <c r="B1474" t="s">
        <v>164</v>
      </c>
      <c r="C1474" t="s">
        <v>347</v>
      </c>
      <c r="D1474">
        <v>11023424</v>
      </c>
      <c r="E1474" t="s">
        <v>126</v>
      </c>
      <c r="F1474">
        <v>11</v>
      </c>
      <c r="G1474" s="115">
        <v>2732.89</v>
      </c>
    </row>
    <row r="1475" spans="1:7" x14ac:dyDescent="0.25">
      <c r="A1475" t="s">
        <v>64</v>
      </c>
      <c r="B1475" t="s">
        <v>164</v>
      </c>
      <c r="C1475" t="s">
        <v>347</v>
      </c>
      <c r="D1475">
        <v>11023432</v>
      </c>
      <c r="E1475" t="s">
        <v>128</v>
      </c>
      <c r="F1475">
        <v>1</v>
      </c>
      <c r="G1475">
        <v>142.12</v>
      </c>
    </row>
    <row r="1476" spans="1:7" x14ac:dyDescent="0.25">
      <c r="A1476" t="s">
        <v>64</v>
      </c>
      <c r="B1476" t="s">
        <v>164</v>
      </c>
      <c r="C1476" t="s">
        <v>347</v>
      </c>
      <c r="D1476">
        <v>11023484</v>
      </c>
      <c r="E1476" t="s">
        <v>175</v>
      </c>
      <c r="F1476">
        <v>2</v>
      </c>
      <c r="G1476">
        <v>595.20000000000005</v>
      </c>
    </row>
    <row r="1477" spans="1:7" x14ac:dyDescent="0.25">
      <c r="A1477" t="s">
        <v>64</v>
      </c>
      <c r="B1477" t="s">
        <v>164</v>
      </c>
      <c r="C1477" t="s">
        <v>347</v>
      </c>
      <c r="D1477">
        <v>11024524</v>
      </c>
      <c r="E1477" t="s">
        <v>150</v>
      </c>
      <c r="F1477">
        <v>4</v>
      </c>
      <c r="G1477" s="115">
        <v>1273.45</v>
      </c>
    </row>
    <row r="1478" spans="1:7" x14ac:dyDescent="0.25">
      <c r="A1478" t="s">
        <v>64</v>
      </c>
      <c r="B1478" t="s">
        <v>164</v>
      </c>
      <c r="C1478" t="s">
        <v>347</v>
      </c>
      <c r="D1478">
        <v>11024584</v>
      </c>
      <c r="E1478" t="s">
        <v>153</v>
      </c>
      <c r="F1478">
        <v>2</v>
      </c>
      <c r="G1478">
        <v>824.64</v>
      </c>
    </row>
    <row r="1479" spans="1:7" x14ac:dyDescent="0.25">
      <c r="A1479" t="s">
        <v>65</v>
      </c>
      <c r="B1479" t="s">
        <v>104</v>
      </c>
      <c r="C1479" t="s">
        <v>347</v>
      </c>
      <c r="D1479">
        <v>11021232</v>
      </c>
      <c r="E1479" t="s">
        <v>132</v>
      </c>
      <c r="F1479">
        <v>10</v>
      </c>
      <c r="G1479" s="115">
        <v>6984.33</v>
      </c>
    </row>
    <row r="1480" spans="1:7" x14ac:dyDescent="0.25">
      <c r="A1480" t="s">
        <v>65</v>
      </c>
      <c r="B1480" t="s">
        <v>104</v>
      </c>
      <c r="C1480" t="s">
        <v>347</v>
      </c>
      <c r="D1480">
        <v>11021236</v>
      </c>
      <c r="E1480" t="s">
        <v>158</v>
      </c>
      <c r="F1480">
        <v>10</v>
      </c>
      <c r="G1480" s="115">
        <v>26504.58</v>
      </c>
    </row>
    <row r="1481" spans="1:7" x14ac:dyDescent="0.25">
      <c r="A1481" t="s">
        <v>65</v>
      </c>
      <c r="B1481" t="s">
        <v>104</v>
      </c>
      <c r="C1481" t="s">
        <v>347</v>
      </c>
      <c r="D1481">
        <v>11021237</v>
      </c>
      <c r="E1481" t="s">
        <v>159</v>
      </c>
      <c r="F1481">
        <v>8</v>
      </c>
      <c r="G1481" s="115">
        <v>12310.89</v>
      </c>
    </row>
    <row r="1482" spans="1:7" x14ac:dyDescent="0.25">
      <c r="A1482" t="s">
        <v>65</v>
      </c>
      <c r="B1482" t="s">
        <v>104</v>
      </c>
      <c r="C1482" t="s">
        <v>347</v>
      </c>
      <c r="D1482">
        <v>11021242</v>
      </c>
      <c r="E1482" t="s">
        <v>160</v>
      </c>
      <c r="F1482">
        <v>1</v>
      </c>
      <c r="G1482" s="115">
        <v>2361.69</v>
      </c>
    </row>
    <row r="1483" spans="1:7" x14ac:dyDescent="0.25">
      <c r="A1483" t="s">
        <v>65</v>
      </c>
      <c r="B1483" t="s">
        <v>104</v>
      </c>
      <c r="C1483" t="s">
        <v>347</v>
      </c>
      <c r="D1483">
        <v>11021267</v>
      </c>
      <c r="E1483" t="s">
        <v>140</v>
      </c>
      <c r="F1483">
        <v>4</v>
      </c>
      <c r="G1483" s="115">
        <v>3633.14</v>
      </c>
    </row>
    <row r="1484" spans="1:7" x14ac:dyDescent="0.25">
      <c r="A1484" t="s">
        <v>65</v>
      </c>
      <c r="B1484" t="s">
        <v>104</v>
      </c>
      <c r="C1484" t="s">
        <v>347</v>
      </c>
      <c r="D1484">
        <v>11022336</v>
      </c>
      <c r="E1484" t="s">
        <v>182</v>
      </c>
      <c r="F1484">
        <v>4</v>
      </c>
      <c r="G1484" s="115">
        <v>13193.33</v>
      </c>
    </row>
    <row r="1485" spans="1:7" x14ac:dyDescent="0.25">
      <c r="A1485" t="s">
        <v>65</v>
      </c>
      <c r="B1485" t="s">
        <v>104</v>
      </c>
      <c r="C1485" t="s">
        <v>347</v>
      </c>
      <c r="D1485">
        <v>11022337</v>
      </c>
      <c r="E1485" t="s">
        <v>183</v>
      </c>
      <c r="F1485">
        <v>4</v>
      </c>
      <c r="G1485" s="115">
        <v>7654.3</v>
      </c>
    </row>
    <row r="1486" spans="1:7" x14ac:dyDescent="0.25">
      <c r="A1486" t="s">
        <v>65</v>
      </c>
      <c r="B1486" t="s">
        <v>104</v>
      </c>
      <c r="C1486" t="s">
        <v>347</v>
      </c>
      <c r="D1486">
        <v>11022342</v>
      </c>
      <c r="E1486" t="s">
        <v>315</v>
      </c>
      <c r="F1486">
        <v>3</v>
      </c>
      <c r="G1486" s="115">
        <v>7761.19</v>
      </c>
    </row>
    <row r="1487" spans="1:7" x14ac:dyDescent="0.25">
      <c r="A1487" t="s">
        <v>65</v>
      </c>
      <c r="B1487" t="s">
        <v>104</v>
      </c>
      <c r="C1487" t="s">
        <v>347</v>
      </c>
      <c r="D1487">
        <v>11022367</v>
      </c>
      <c r="E1487" t="s">
        <v>145</v>
      </c>
      <c r="F1487">
        <v>6</v>
      </c>
      <c r="G1487" s="115">
        <v>5664.18</v>
      </c>
    </row>
    <row r="1488" spans="1:7" x14ac:dyDescent="0.25">
      <c r="A1488" t="s">
        <v>65</v>
      </c>
      <c r="B1488" t="s">
        <v>104</v>
      </c>
      <c r="C1488" t="s">
        <v>347</v>
      </c>
      <c r="D1488">
        <v>11023432</v>
      </c>
      <c r="E1488" t="s">
        <v>128</v>
      </c>
      <c r="F1488">
        <v>1</v>
      </c>
      <c r="G1488">
        <v>679.59</v>
      </c>
    </row>
    <row r="1489" spans="1:7" x14ac:dyDescent="0.25">
      <c r="A1489" t="s">
        <v>65</v>
      </c>
      <c r="B1489" t="s">
        <v>104</v>
      </c>
      <c r="C1489" t="s">
        <v>347</v>
      </c>
      <c r="D1489">
        <v>11023467</v>
      </c>
      <c r="E1489" t="s">
        <v>195</v>
      </c>
      <c r="F1489">
        <v>1</v>
      </c>
      <c r="G1489">
        <v>960</v>
      </c>
    </row>
    <row r="1490" spans="1:7" x14ac:dyDescent="0.25">
      <c r="A1490" t="s">
        <v>65</v>
      </c>
      <c r="B1490" t="s">
        <v>104</v>
      </c>
      <c r="C1490" t="s">
        <v>347</v>
      </c>
      <c r="D1490">
        <v>11024532</v>
      </c>
      <c r="E1490" t="s">
        <v>167</v>
      </c>
      <c r="F1490">
        <v>3</v>
      </c>
      <c r="G1490" s="115">
        <v>2376</v>
      </c>
    </row>
    <row r="1491" spans="1:7" x14ac:dyDescent="0.25">
      <c r="A1491" t="s">
        <v>65</v>
      </c>
      <c r="B1491" t="s">
        <v>104</v>
      </c>
      <c r="C1491" t="s">
        <v>347</v>
      </c>
      <c r="D1491">
        <v>11024536</v>
      </c>
      <c r="E1491" t="s">
        <v>161</v>
      </c>
      <c r="F1491">
        <v>1</v>
      </c>
      <c r="G1491" s="115">
        <v>3077.3</v>
      </c>
    </row>
    <row r="1492" spans="1:7" x14ac:dyDescent="0.25">
      <c r="A1492" t="s">
        <v>65</v>
      </c>
      <c r="B1492" t="s">
        <v>104</v>
      </c>
      <c r="C1492" t="s">
        <v>347</v>
      </c>
      <c r="D1492">
        <v>11024537</v>
      </c>
      <c r="E1492" t="s">
        <v>162</v>
      </c>
      <c r="F1492">
        <v>3</v>
      </c>
      <c r="G1492" s="115">
        <v>5390.51</v>
      </c>
    </row>
    <row r="1493" spans="1:7" x14ac:dyDescent="0.25">
      <c r="A1493" t="s">
        <v>65</v>
      </c>
      <c r="B1493" t="s">
        <v>104</v>
      </c>
      <c r="C1493" t="s">
        <v>347</v>
      </c>
      <c r="D1493">
        <v>11024542</v>
      </c>
      <c r="E1493" t="s">
        <v>197</v>
      </c>
      <c r="F1493">
        <v>1</v>
      </c>
      <c r="G1493" s="115">
        <v>2722.5</v>
      </c>
    </row>
    <row r="1494" spans="1:7" x14ac:dyDescent="0.25">
      <c r="A1494" t="s">
        <v>65</v>
      </c>
      <c r="B1494" t="s">
        <v>104</v>
      </c>
      <c r="C1494" t="s">
        <v>347</v>
      </c>
      <c r="D1494">
        <v>11024567</v>
      </c>
      <c r="E1494" t="s">
        <v>163</v>
      </c>
      <c r="F1494">
        <v>1</v>
      </c>
      <c r="G1494" s="115">
        <v>1080</v>
      </c>
    </row>
    <row r="1495" spans="1:7" x14ac:dyDescent="0.25">
      <c r="A1495" t="s">
        <v>75</v>
      </c>
      <c r="B1495" t="s">
        <v>119</v>
      </c>
      <c r="C1495" t="s">
        <v>347</v>
      </c>
      <c r="D1495">
        <v>11020324</v>
      </c>
      <c r="E1495" t="s">
        <v>317</v>
      </c>
      <c r="F1495">
        <v>1</v>
      </c>
      <c r="G1495">
        <v>380</v>
      </c>
    </row>
    <row r="1496" spans="1:7" x14ac:dyDescent="0.25">
      <c r="A1496" t="s">
        <v>75</v>
      </c>
      <c r="B1496" t="s">
        <v>119</v>
      </c>
      <c r="C1496" t="s">
        <v>347</v>
      </c>
      <c r="D1496">
        <v>11022324</v>
      </c>
      <c r="E1496" t="s">
        <v>122</v>
      </c>
      <c r="F1496">
        <v>7</v>
      </c>
      <c r="G1496" s="115">
        <v>2660</v>
      </c>
    </row>
    <row r="1497" spans="1:7" x14ac:dyDescent="0.25">
      <c r="A1497" t="s">
        <v>75</v>
      </c>
      <c r="B1497" t="s">
        <v>119</v>
      </c>
      <c r="C1497" t="s">
        <v>347</v>
      </c>
      <c r="D1497">
        <v>11023424</v>
      </c>
      <c r="E1497" t="s">
        <v>126</v>
      </c>
      <c r="F1497">
        <v>9</v>
      </c>
      <c r="G1497" s="115">
        <v>2736</v>
      </c>
    </row>
    <row r="1498" spans="1:7" x14ac:dyDescent="0.25">
      <c r="A1498" t="s">
        <v>76</v>
      </c>
      <c r="B1498" t="s">
        <v>119</v>
      </c>
      <c r="C1498" t="s">
        <v>347</v>
      </c>
      <c r="D1498">
        <v>11021224</v>
      </c>
      <c r="E1498" t="s">
        <v>131</v>
      </c>
      <c r="F1498">
        <v>2</v>
      </c>
      <c r="G1498">
        <v>608</v>
      </c>
    </row>
    <row r="1499" spans="1:7" x14ac:dyDescent="0.25">
      <c r="A1499" t="s">
        <v>76</v>
      </c>
      <c r="B1499" t="s">
        <v>119</v>
      </c>
      <c r="C1499" t="s">
        <v>347</v>
      </c>
      <c r="D1499">
        <v>11021232</v>
      </c>
      <c r="E1499" t="s">
        <v>132</v>
      </c>
      <c r="F1499">
        <v>1</v>
      </c>
      <c r="G1499">
        <v>704</v>
      </c>
    </row>
    <row r="1500" spans="1:7" x14ac:dyDescent="0.25">
      <c r="A1500" t="s">
        <v>76</v>
      </c>
      <c r="B1500" t="s">
        <v>119</v>
      </c>
      <c r="C1500" t="s">
        <v>347</v>
      </c>
      <c r="D1500">
        <v>11021251</v>
      </c>
      <c r="E1500" t="s">
        <v>138</v>
      </c>
      <c r="F1500">
        <v>1</v>
      </c>
      <c r="G1500" s="115">
        <v>2400</v>
      </c>
    </row>
    <row r="1501" spans="1:7" x14ac:dyDescent="0.25">
      <c r="A1501" t="s">
        <v>76</v>
      </c>
      <c r="B1501" t="s">
        <v>119</v>
      </c>
      <c r="C1501" t="s">
        <v>347</v>
      </c>
      <c r="D1501">
        <v>11022324</v>
      </c>
      <c r="E1501" t="s">
        <v>122</v>
      </c>
      <c r="F1501">
        <v>11</v>
      </c>
      <c r="G1501" s="115">
        <v>4180</v>
      </c>
    </row>
    <row r="1502" spans="1:7" x14ac:dyDescent="0.25">
      <c r="A1502" t="s">
        <v>76</v>
      </c>
      <c r="B1502" t="s">
        <v>119</v>
      </c>
      <c r="C1502" t="s">
        <v>347</v>
      </c>
      <c r="D1502">
        <v>11022332</v>
      </c>
      <c r="E1502" t="s">
        <v>124</v>
      </c>
      <c r="F1502">
        <v>1</v>
      </c>
      <c r="G1502">
        <v>880</v>
      </c>
    </row>
    <row r="1503" spans="1:7" x14ac:dyDescent="0.25">
      <c r="A1503" t="s">
        <v>76</v>
      </c>
      <c r="B1503" t="s">
        <v>119</v>
      </c>
      <c r="C1503" t="s">
        <v>347</v>
      </c>
      <c r="D1503">
        <v>11022351</v>
      </c>
      <c r="E1503" t="s">
        <v>142</v>
      </c>
      <c r="F1503">
        <v>1</v>
      </c>
      <c r="G1503" s="115">
        <v>2377.48</v>
      </c>
    </row>
    <row r="1504" spans="1:7" x14ac:dyDescent="0.25">
      <c r="A1504" t="s">
        <v>76</v>
      </c>
      <c r="B1504" t="s">
        <v>119</v>
      </c>
      <c r="C1504" t="s">
        <v>347</v>
      </c>
      <c r="D1504">
        <v>11023424</v>
      </c>
      <c r="E1504" t="s">
        <v>126</v>
      </c>
      <c r="F1504">
        <v>3</v>
      </c>
      <c r="G1504">
        <v>912</v>
      </c>
    </row>
    <row r="1505" spans="1:7" x14ac:dyDescent="0.25">
      <c r="A1505" t="s">
        <v>76</v>
      </c>
      <c r="B1505" t="s">
        <v>119</v>
      </c>
      <c r="C1505" t="s">
        <v>347</v>
      </c>
      <c r="D1505">
        <v>11023431</v>
      </c>
      <c r="E1505" t="s">
        <v>127</v>
      </c>
      <c r="F1505">
        <v>1</v>
      </c>
      <c r="G1505">
        <v>440</v>
      </c>
    </row>
    <row r="1506" spans="1:7" x14ac:dyDescent="0.25">
      <c r="A1506" t="s">
        <v>76</v>
      </c>
      <c r="B1506" t="s">
        <v>119</v>
      </c>
      <c r="C1506" t="s">
        <v>347</v>
      </c>
      <c r="D1506">
        <v>11024524</v>
      </c>
      <c r="E1506" t="s">
        <v>150</v>
      </c>
      <c r="F1506">
        <v>2</v>
      </c>
      <c r="G1506">
        <v>684</v>
      </c>
    </row>
    <row r="1507" spans="1:7" x14ac:dyDescent="0.25">
      <c r="A1507" t="s">
        <v>76</v>
      </c>
      <c r="B1507" t="s">
        <v>119</v>
      </c>
      <c r="C1507" t="s">
        <v>347</v>
      </c>
      <c r="D1507">
        <v>11024531</v>
      </c>
      <c r="E1507" t="s">
        <v>176</v>
      </c>
      <c r="F1507">
        <v>1</v>
      </c>
      <c r="G1507">
        <v>495</v>
      </c>
    </row>
    <row r="1508" spans="1:7" x14ac:dyDescent="0.25">
      <c r="A1508" t="s">
        <v>76</v>
      </c>
      <c r="B1508" t="s">
        <v>119</v>
      </c>
      <c r="C1508" t="s">
        <v>347</v>
      </c>
      <c r="D1508">
        <v>11024584</v>
      </c>
      <c r="E1508" t="s">
        <v>153</v>
      </c>
      <c r="F1508">
        <v>1</v>
      </c>
      <c r="G1508">
        <v>720</v>
      </c>
    </row>
    <row r="1509" spans="1:7" x14ac:dyDescent="0.25">
      <c r="A1509" t="s">
        <v>78</v>
      </c>
      <c r="B1509" t="s">
        <v>168</v>
      </c>
      <c r="C1509" t="s">
        <v>347</v>
      </c>
      <c r="D1509">
        <v>11021224</v>
      </c>
      <c r="E1509" t="s">
        <v>131</v>
      </c>
      <c r="F1509">
        <v>1</v>
      </c>
      <c r="G1509">
        <v>304</v>
      </c>
    </row>
    <row r="1510" spans="1:7" x14ac:dyDescent="0.25">
      <c r="A1510" t="s">
        <v>78</v>
      </c>
      <c r="B1510" t="s">
        <v>168</v>
      </c>
      <c r="C1510" t="s">
        <v>347</v>
      </c>
      <c r="D1510">
        <v>11021231</v>
      </c>
      <c r="E1510" t="s">
        <v>120</v>
      </c>
      <c r="F1510">
        <v>3</v>
      </c>
      <c r="G1510" s="115">
        <v>1320</v>
      </c>
    </row>
    <row r="1511" spans="1:7" x14ac:dyDescent="0.25">
      <c r="A1511" t="s">
        <v>78</v>
      </c>
      <c r="B1511" t="s">
        <v>168</v>
      </c>
      <c r="C1511" t="s">
        <v>347</v>
      </c>
      <c r="D1511">
        <v>11022324</v>
      </c>
      <c r="E1511" t="s">
        <v>122</v>
      </c>
      <c r="F1511">
        <v>7</v>
      </c>
      <c r="G1511" s="115">
        <v>2660</v>
      </c>
    </row>
    <row r="1512" spans="1:7" x14ac:dyDescent="0.25">
      <c r="A1512" t="s">
        <v>78</v>
      </c>
      <c r="B1512" t="s">
        <v>168</v>
      </c>
      <c r="C1512" t="s">
        <v>347</v>
      </c>
      <c r="D1512">
        <v>11022331</v>
      </c>
      <c r="E1512" t="s">
        <v>123</v>
      </c>
      <c r="F1512">
        <v>3</v>
      </c>
      <c r="G1512" s="115">
        <v>1650</v>
      </c>
    </row>
    <row r="1513" spans="1:7" x14ac:dyDescent="0.25">
      <c r="A1513" t="s">
        <v>78</v>
      </c>
      <c r="B1513" t="s">
        <v>168</v>
      </c>
      <c r="C1513" t="s">
        <v>347</v>
      </c>
      <c r="D1513">
        <v>11022385</v>
      </c>
      <c r="E1513" t="s">
        <v>125</v>
      </c>
      <c r="F1513">
        <v>1</v>
      </c>
      <c r="G1513">
        <v>250</v>
      </c>
    </row>
    <row r="1514" spans="1:7" x14ac:dyDescent="0.25">
      <c r="A1514" t="s">
        <v>78</v>
      </c>
      <c r="B1514" t="s">
        <v>168</v>
      </c>
      <c r="C1514" t="s">
        <v>347</v>
      </c>
      <c r="D1514">
        <v>11023424</v>
      </c>
      <c r="E1514" t="s">
        <v>126</v>
      </c>
      <c r="F1514">
        <v>2</v>
      </c>
      <c r="G1514">
        <v>608</v>
      </c>
    </row>
    <row r="1515" spans="1:7" x14ac:dyDescent="0.25">
      <c r="A1515" t="s">
        <v>78</v>
      </c>
      <c r="B1515" t="s">
        <v>168</v>
      </c>
      <c r="C1515" t="s">
        <v>347</v>
      </c>
      <c r="D1515">
        <v>11023431</v>
      </c>
      <c r="E1515" t="s">
        <v>127</v>
      </c>
      <c r="F1515">
        <v>1</v>
      </c>
      <c r="G1515">
        <v>440</v>
      </c>
    </row>
    <row r="1516" spans="1:7" x14ac:dyDescent="0.25">
      <c r="A1516" t="s">
        <v>78</v>
      </c>
      <c r="B1516" t="s">
        <v>168</v>
      </c>
      <c r="C1516" t="s">
        <v>347</v>
      </c>
      <c r="D1516">
        <v>11023432</v>
      </c>
      <c r="E1516" t="s">
        <v>128</v>
      </c>
      <c r="F1516">
        <v>1</v>
      </c>
      <c r="G1516">
        <v>511.02</v>
      </c>
    </row>
    <row r="1517" spans="1:7" x14ac:dyDescent="0.25">
      <c r="A1517" t="s">
        <v>78</v>
      </c>
      <c r="B1517" t="s">
        <v>168</v>
      </c>
      <c r="C1517" t="s">
        <v>347</v>
      </c>
      <c r="D1517">
        <v>11024524</v>
      </c>
      <c r="E1517" t="s">
        <v>150</v>
      </c>
      <c r="F1517">
        <v>2</v>
      </c>
      <c r="G1517">
        <v>684</v>
      </c>
    </row>
    <row r="1518" spans="1:7" x14ac:dyDescent="0.25">
      <c r="A1518" t="s">
        <v>329</v>
      </c>
      <c r="B1518" t="s">
        <v>169</v>
      </c>
      <c r="C1518" t="s">
        <v>347</v>
      </c>
      <c r="D1518">
        <v>11021224</v>
      </c>
      <c r="E1518" t="s">
        <v>131</v>
      </c>
      <c r="F1518">
        <v>21</v>
      </c>
      <c r="G1518" s="115">
        <v>6113.45</v>
      </c>
    </row>
    <row r="1519" spans="1:7" x14ac:dyDescent="0.25">
      <c r="A1519" t="s">
        <v>329</v>
      </c>
      <c r="B1519" t="s">
        <v>169</v>
      </c>
      <c r="C1519" t="s">
        <v>347</v>
      </c>
      <c r="D1519">
        <v>11021225</v>
      </c>
      <c r="E1519" t="s">
        <v>133</v>
      </c>
      <c r="F1519">
        <v>4</v>
      </c>
      <c r="G1519" s="115">
        <v>3654.08</v>
      </c>
    </row>
    <row r="1520" spans="1:7" x14ac:dyDescent="0.25">
      <c r="A1520" t="s">
        <v>329</v>
      </c>
      <c r="B1520" t="s">
        <v>169</v>
      </c>
      <c r="C1520" t="s">
        <v>347</v>
      </c>
      <c r="D1520">
        <v>11021226</v>
      </c>
      <c r="E1520" t="s">
        <v>134</v>
      </c>
      <c r="F1520">
        <v>2</v>
      </c>
      <c r="G1520" s="115">
        <v>1334.47</v>
      </c>
    </row>
    <row r="1521" spans="1:7" x14ac:dyDescent="0.25">
      <c r="A1521" t="s">
        <v>329</v>
      </c>
      <c r="B1521" t="s">
        <v>169</v>
      </c>
      <c r="C1521" t="s">
        <v>347</v>
      </c>
      <c r="D1521">
        <v>11021227</v>
      </c>
      <c r="E1521" t="s">
        <v>170</v>
      </c>
      <c r="F1521">
        <v>4</v>
      </c>
      <c r="G1521" s="115">
        <v>3572.45</v>
      </c>
    </row>
    <row r="1522" spans="1:7" x14ac:dyDescent="0.25">
      <c r="A1522" t="s">
        <v>329</v>
      </c>
      <c r="B1522" t="s">
        <v>169</v>
      </c>
      <c r="C1522" t="s">
        <v>347</v>
      </c>
      <c r="D1522">
        <v>11021229</v>
      </c>
      <c r="E1522" t="s">
        <v>136</v>
      </c>
      <c r="F1522">
        <v>4</v>
      </c>
      <c r="G1522" s="115">
        <v>1784.29</v>
      </c>
    </row>
    <row r="1523" spans="1:7" x14ac:dyDescent="0.25">
      <c r="A1523" t="s">
        <v>329</v>
      </c>
      <c r="B1523" t="s">
        <v>169</v>
      </c>
      <c r="C1523" t="s">
        <v>347</v>
      </c>
      <c r="D1523">
        <v>11021231</v>
      </c>
      <c r="E1523" t="s">
        <v>120</v>
      </c>
      <c r="F1523">
        <v>19</v>
      </c>
      <c r="G1523" s="115">
        <v>7155.57</v>
      </c>
    </row>
    <row r="1524" spans="1:7" x14ac:dyDescent="0.25">
      <c r="A1524" t="s">
        <v>329</v>
      </c>
      <c r="B1524" t="s">
        <v>169</v>
      </c>
      <c r="C1524" t="s">
        <v>347</v>
      </c>
      <c r="D1524">
        <v>11021232</v>
      </c>
      <c r="E1524" t="s">
        <v>132</v>
      </c>
      <c r="F1524">
        <v>4</v>
      </c>
      <c r="G1524" s="115">
        <v>2401.9699999999998</v>
      </c>
    </row>
    <row r="1525" spans="1:7" x14ac:dyDescent="0.25">
      <c r="A1525" t="s">
        <v>329</v>
      </c>
      <c r="B1525" t="s">
        <v>169</v>
      </c>
      <c r="C1525" t="s">
        <v>347</v>
      </c>
      <c r="D1525">
        <v>11021244</v>
      </c>
      <c r="E1525" t="s">
        <v>154</v>
      </c>
      <c r="F1525">
        <v>1</v>
      </c>
      <c r="G1525">
        <v>783.52</v>
      </c>
    </row>
    <row r="1526" spans="1:7" x14ac:dyDescent="0.25">
      <c r="A1526" t="s">
        <v>329</v>
      </c>
      <c r="B1526" t="s">
        <v>169</v>
      </c>
      <c r="C1526" t="s">
        <v>347</v>
      </c>
      <c r="D1526">
        <v>11021251</v>
      </c>
      <c r="E1526" t="s">
        <v>138</v>
      </c>
      <c r="F1526">
        <v>4</v>
      </c>
      <c r="G1526" s="115">
        <v>8909.58</v>
      </c>
    </row>
    <row r="1527" spans="1:7" x14ac:dyDescent="0.25">
      <c r="A1527" t="s">
        <v>329</v>
      </c>
      <c r="B1527" t="s">
        <v>169</v>
      </c>
      <c r="C1527" t="s">
        <v>347</v>
      </c>
      <c r="D1527">
        <v>11021266</v>
      </c>
      <c r="E1527" t="s">
        <v>139</v>
      </c>
      <c r="F1527">
        <v>2</v>
      </c>
      <c r="G1527" s="115">
        <v>1467.83</v>
      </c>
    </row>
    <row r="1528" spans="1:7" x14ac:dyDescent="0.25">
      <c r="A1528" t="s">
        <v>329</v>
      </c>
      <c r="B1528" t="s">
        <v>169</v>
      </c>
      <c r="C1528" t="s">
        <v>347</v>
      </c>
      <c r="D1528">
        <v>11021267</v>
      </c>
      <c r="E1528" t="s">
        <v>140</v>
      </c>
      <c r="F1528">
        <v>1</v>
      </c>
      <c r="G1528">
        <v>829.24</v>
      </c>
    </row>
    <row r="1529" spans="1:7" x14ac:dyDescent="0.25">
      <c r="A1529" t="s">
        <v>329</v>
      </c>
      <c r="B1529" t="s">
        <v>169</v>
      </c>
      <c r="C1529" t="s">
        <v>347</v>
      </c>
      <c r="D1529">
        <v>11021284</v>
      </c>
      <c r="E1529" t="s">
        <v>141</v>
      </c>
      <c r="F1529">
        <v>7</v>
      </c>
      <c r="G1529" s="115">
        <v>3920.79</v>
      </c>
    </row>
    <row r="1530" spans="1:7" x14ac:dyDescent="0.25">
      <c r="A1530" t="s">
        <v>329</v>
      </c>
      <c r="B1530" t="s">
        <v>169</v>
      </c>
      <c r="C1530" t="s">
        <v>347</v>
      </c>
      <c r="D1530">
        <v>11022324</v>
      </c>
      <c r="E1530" t="s">
        <v>122</v>
      </c>
      <c r="F1530">
        <v>25</v>
      </c>
      <c r="G1530" s="115">
        <v>8712.84</v>
      </c>
    </row>
    <row r="1531" spans="1:7" x14ac:dyDescent="0.25">
      <c r="A1531" t="s">
        <v>329</v>
      </c>
      <c r="B1531" t="s">
        <v>169</v>
      </c>
      <c r="C1531" t="s">
        <v>347</v>
      </c>
      <c r="D1531">
        <v>11022325</v>
      </c>
      <c r="E1531" t="s">
        <v>180</v>
      </c>
      <c r="F1531">
        <v>1</v>
      </c>
      <c r="G1531" s="115">
        <v>1500</v>
      </c>
    </row>
    <row r="1532" spans="1:7" x14ac:dyDescent="0.25">
      <c r="A1532" t="s">
        <v>329</v>
      </c>
      <c r="B1532" t="s">
        <v>169</v>
      </c>
      <c r="C1532" t="s">
        <v>347</v>
      </c>
      <c r="D1532">
        <v>11022327</v>
      </c>
      <c r="E1532" t="s">
        <v>173</v>
      </c>
      <c r="F1532">
        <v>4</v>
      </c>
      <c r="G1532" s="115">
        <v>4661.6899999999996</v>
      </c>
    </row>
    <row r="1533" spans="1:7" x14ac:dyDescent="0.25">
      <c r="A1533" t="s">
        <v>329</v>
      </c>
      <c r="B1533" t="s">
        <v>169</v>
      </c>
      <c r="C1533" t="s">
        <v>347</v>
      </c>
      <c r="D1533">
        <v>11022329</v>
      </c>
      <c r="E1533" t="s">
        <v>187</v>
      </c>
      <c r="F1533">
        <v>1</v>
      </c>
      <c r="G1533">
        <v>750</v>
      </c>
    </row>
    <row r="1534" spans="1:7" x14ac:dyDescent="0.25">
      <c r="A1534" t="s">
        <v>329</v>
      </c>
      <c r="B1534" t="s">
        <v>169</v>
      </c>
      <c r="C1534" t="s">
        <v>347</v>
      </c>
      <c r="D1534">
        <v>11022331</v>
      </c>
      <c r="E1534" t="s">
        <v>123</v>
      </c>
      <c r="F1534">
        <v>19</v>
      </c>
      <c r="G1534" s="115">
        <v>9659.94</v>
      </c>
    </row>
    <row r="1535" spans="1:7" x14ac:dyDescent="0.25">
      <c r="A1535" t="s">
        <v>329</v>
      </c>
      <c r="B1535" t="s">
        <v>169</v>
      </c>
      <c r="C1535" t="s">
        <v>347</v>
      </c>
      <c r="D1535">
        <v>11022332</v>
      </c>
      <c r="E1535" t="s">
        <v>124</v>
      </c>
      <c r="F1535">
        <v>2</v>
      </c>
      <c r="G1535" s="115">
        <v>1551.05</v>
      </c>
    </row>
    <row r="1536" spans="1:7" x14ac:dyDescent="0.25">
      <c r="A1536" t="s">
        <v>329</v>
      </c>
      <c r="B1536" t="s">
        <v>169</v>
      </c>
      <c r="C1536" t="s">
        <v>347</v>
      </c>
      <c r="D1536">
        <v>11022351</v>
      </c>
      <c r="E1536" t="s">
        <v>142</v>
      </c>
      <c r="F1536">
        <v>3</v>
      </c>
      <c r="G1536" s="115">
        <v>8550.8700000000008</v>
      </c>
    </row>
    <row r="1537" spans="1:7" x14ac:dyDescent="0.25">
      <c r="A1537" t="s">
        <v>329</v>
      </c>
      <c r="B1537" t="s">
        <v>169</v>
      </c>
      <c r="C1537" t="s">
        <v>347</v>
      </c>
      <c r="D1537">
        <v>11022366</v>
      </c>
      <c r="E1537" t="s">
        <v>144</v>
      </c>
      <c r="F1537">
        <v>10</v>
      </c>
      <c r="G1537" s="115">
        <v>10351.89</v>
      </c>
    </row>
    <row r="1538" spans="1:7" x14ac:dyDescent="0.25">
      <c r="A1538" t="s">
        <v>329</v>
      </c>
      <c r="B1538" t="s">
        <v>169</v>
      </c>
      <c r="C1538" t="s">
        <v>347</v>
      </c>
      <c r="D1538">
        <v>11022384</v>
      </c>
      <c r="E1538" t="s">
        <v>146</v>
      </c>
      <c r="F1538">
        <v>5</v>
      </c>
      <c r="G1538" s="115">
        <v>3855.47</v>
      </c>
    </row>
    <row r="1539" spans="1:7" x14ac:dyDescent="0.25">
      <c r="A1539" t="s">
        <v>329</v>
      </c>
      <c r="B1539" t="s">
        <v>169</v>
      </c>
      <c r="C1539" t="s">
        <v>347</v>
      </c>
      <c r="D1539">
        <v>11023424</v>
      </c>
      <c r="E1539" t="s">
        <v>126</v>
      </c>
      <c r="F1539">
        <v>89</v>
      </c>
      <c r="G1539" s="115">
        <v>25561.06</v>
      </c>
    </row>
    <row r="1540" spans="1:7" x14ac:dyDescent="0.25">
      <c r="A1540" t="s">
        <v>329</v>
      </c>
      <c r="B1540" t="s">
        <v>169</v>
      </c>
      <c r="C1540" t="s">
        <v>347</v>
      </c>
      <c r="D1540">
        <v>11023429</v>
      </c>
      <c r="E1540" t="s">
        <v>174</v>
      </c>
      <c r="F1540">
        <v>1</v>
      </c>
      <c r="G1540">
        <v>600</v>
      </c>
    </row>
    <row r="1541" spans="1:7" x14ac:dyDescent="0.25">
      <c r="A1541" t="s">
        <v>329</v>
      </c>
      <c r="B1541" t="s">
        <v>169</v>
      </c>
      <c r="C1541" t="s">
        <v>347</v>
      </c>
      <c r="D1541">
        <v>11023431</v>
      </c>
      <c r="E1541" t="s">
        <v>127</v>
      </c>
      <c r="F1541">
        <v>69</v>
      </c>
      <c r="G1541" s="115">
        <v>26883.78</v>
      </c>
    </row>
    <row r="1542" spans="1:7" x14ac:dyDescent="0.25">
      <c r="A1542" t="s">
        <v>329</v>
      </c>
      <c r="B1542" t="s">
        <v>169</v>
      </c>
      <c r="C1542" t="s">
        <v>347</v>
      </c>
      <c r="D1542">
        <v>11023432</v>
      </c>
      <c r="E1542" t="s">
        <v>128</v>
      </c>
      <c r="F1542">
        <v>3</v>
      </c>
      <c r="G1542" s="115">
        <v>1795.36</v>
      </c>
    </row>
    <row r="1543" spans="1:7" x14ac:dyDescent="0.25">
      <c r="A1543" t="s">
        <v>329</v>
      </c>
      <c r="B1543" t="s">
        <v>169</v>
      </c>
      <c r="C1543" t="s">
        <v>347</v>
      </c>
      <c r="D1543">
        <v>11023451</v>
      </c>
      <c r="E1543" t="s">
        <v>148</v>
      </c>
      <c r="F1543">
        <v>1</v>
      </c>
      <c r="G1543" s="115">
        <v>1389.5</v>
      </c>
    </row>
    <row r="1544" spans="1:7" x14ac:dyDescent="0.25">
      <c r="A1544" t="s">
        <v>329</v>
      </c>
      <c r="B1544" t="s">
        <v>169</v>
      </c>
      <c r="C1544" t="s">
        <v>347</v>
      </c>
      <c r="D1544">
        <v>11023466</v>
      </c>
      <c r="E1544" t="s">
        <v>149</v>
      </c>
      <c r="F1544">
        <v>12</v>
      </c>
      <c r="G1544" s="115">
        <v>9989.9699999999993</v>
      </c>
    </row>
    <row r="1545" spans="1:7" x14ac:dyDescent="0.25">
      <c r="A1545" t="s">
        <v>329</v>
      </c>
      <c r="B1545" t="s">
        <v>169</v>
      </c>
      <c r="C1545" t="s">
        <v>347</v>
      </c>
      <c r="D1545">
        <v>11023484</v>
      </c>
      <c r="E1545" t="s">
        <v>175</v>
      </c>
      <c r="F1545">
        <v>21</v>
      </c>
      <c r="G1545" s="115">
        <v>12240.42</v>
      </c>
    </row>
    <row r="1546" spans="1:7" x14ac:dyDescent="0.25">
      <c r="A1546" t="s">
        <v>329</v>
      </c>
      <c r="B1546" t="s">
        <v>169</v>
      </c>
      <c r="C1546" t="s">
        <v>347</v>
      </c>
      <c r="D1546">
        <v>11024524</v>
      </c>
      <c r="E1546" t="s">
        <v>150</v>
      </c>
      <c r="F1546">
        <v>7</v>
      </c>
      <c r="G1546" s="115">
        <v>1906.28</v>
      </c>
    </row>
    <row r="1547" spans="1:7" x14ac:dyDescent="0.25">
      <c r="A1547" t="s">
        <v>329</v>
      </c>
      <c r="B1547" t="s">
        <v>169</v>
      </c>
      <c r="C1547" t="s">
        <v>347</v>
      </c>
      <c r="D1547">
        <v>11024527</v>
      </c>
      <c r="E1547" t="s">
        <v>151</v>
      </c>
      <c r="F1547">
        <v>1</v>
      </c>
      <c r="G1547" s="115">
        <v>1072.24</v>
      </c>
    </row>
    <row r="1548" spans="1:7" x14ac:dyDescent="0.25">
      <c r="A1548" t="s">
        <v>329</v>
      </c>
      <c r="B1548" t="s">
        <v>169</v>
      </c>
      <c r="C1548" t="s">
        <v>347</v>
      </c>
      <c r="D1548">
        <v>11024532</v>
      </c>
      <c r="E1548" t="s">
        <v>167</v>
      </c>
      <c r="F1548">
        <v>2</v>
      </c>
      <c r="G1548" s="115">
        <v>1390.02</v>
      </c>
    </row>
    <row r="1549" spans="1:7" x14ac:dyDescent="0.25">
      <c r="A1549" t="s">
        <v>329</v>
      </c>
      <c r="B1549" t="s">
        <v>169</v>
      </c>
      <c r="C1549" t="s">
        <v>347</v>
      </c>
      <c r="D1549">
        <v>11024551</v>
      </c>
      <c r="E1549" t="s">
        <v>152</v>
      </c>
      <c r="F1549">
        <v>1</v>
      </c>
      <c r="G1549" s="115">
        <v>1395.04</v>
      </c>
    </row>
    <row r="1550" spans="1:7" x14ac:dyDescent="0.25">
      <c r="A1550" t="s">
        <v>329</v>
      </c>
      <c r="B1550" t="s">
        <v>169</v>
      </c>
      <c r="C1550" t="s">
        <v>347</v>
      </c>
      <c r="D1550">
        <v>11024566</v>
      </c>
      <c r="E1550" t="s">
        <v>196</v>
      </c>
      <c r="F1550">
        <v>1</v>
      </c>
      <c r="G1550">
        <v>970.67</v>
      </c>
    </row>
    <row r="1551" spans="1:7" x14ac:dyDescent="0.25">
      <c r="A1551" t="s">
        <v>329</v>
      </c>
      <c r="B1551" t="s">
        <v>169</v>
      </c>
      <c r="C1551" t="s">
        <v>347</v>
      </c>
      <c r="D1551">
        <v>11024584</v>
      </c>
      <c r="E1551" t="s">
        <v>153</v>
      </c>
      <c r="F1551">
        <v>1</v>
      </c>
      <c r="G1551">
        <v>591.95000000000005</v>
      </c>
    </row>
    <row r="1552" spans="1:7" x14ac:dyDescent="0.25">
      <c r="A1552" t="s">
        <v>84</v>
      </c>
      <c r="B1552" t="s">
        <v>177</v>
      </c>
      <c r="C1552" t="s">
        <v>347</v>
      </c>
      <c r="D1552">
        <v>11021224</v>
      </c>
      <c r="E1552" t="s">
        <v>131</v>
      </c>
      <c r="F1552">
        <v>12</v>
      </c>
      <c r="G1552" s="115">
        <v>3648</v>
      </c>
    </row>
    <row r="1553" spans="1:7" x14ac:dyDescent="0.25">
      <c r="A1553" t="s">
        <v>84</v>
      </c>
      <c r="B1553" t="s">
        <v>177</v>
      </c>
      <c r="C1553" t="s">
        <v>347</v>
      </c>
      <c r="D1553">
        <v>11022324</v>
      </c>
      <c r="E1553" t="s">
        <v>122</v>
      </c>
      <c r="F1553">
        <v>14</v>
      </c>
      <c r="G1553" s="115">
        <v>5320</v>
      </c>
    </row>
    <row r="1554" spans="1:7" x14ac:dyDescent="0.25">
      <c r="A1554" t="s">
        <v>84</v>
      </c>
      <c r="B1554" t="s">
        <v>177</v>
      </c>
      <c r="C1554" t="s">
        <v>347</v>
      </c>
      <c r="D1554">
        <v>11022384</v>
      </c>
      <c r="E1554" t="s">
        <v>146</v>
      </c>
      <c r="F1554">
        <v>1</v>
      </c>
      <c r="G1554">
        <v>800</v>
      </c>
    </row>
    <row r="1555" spans="1:7" x14ac:dyDescent="0.25">
      <c r="A1555" t="s">
        <v>84</v>
      </c>
      <c r="B1555" t="s">
        <v>177</v>
      </c>
      <c r="C1555" t="s">
        <v>347</v>
      </c>
      <c r="D1555">
        <v>11023424</v>
      </c>
      <c r="E1555" t="s">
        <v>126</v>
      </c>
      <c r="F1555">
        <v>25</v>
      </c>
      <c r="G1555" s="115">
        <v>7600</v>
      </c>
    </row>
    <row r="1556" spans="1:7" x14ac:dyDescent="0.25">
      <c r="A1556" t="s">
        <v>84</v>
      </c>
      <c r="B1556" t="s">
        <v>177</v>
      </c>
      <c r="C1556" t="s">
        <v>347</v>
      </c>
      <c r="D1556">
        <v>11024524</v>
      </c>
      <c r="E1556" t="s">
        <v>150</v>
      </c>
      <c r="F1556">
        <v>1</v>
      </c>
      <c r="G1556">
        <v>342</v>
      </c>
    </row>
    <row r="1557" spans="1:7" x14ac:dyDescent="0.25">
      <c r="A1557" t="s">
        <v>85</v>
      </c>
      <c r="B1557" t="s">
        <v>130</v>
      </c>
      <c r="C1557" t="s">
        <v>347</v>
      </c>
      <c r="D1557">
        <v>11021224</v>
      </c>
      <c r="E1557" t="s">
        <v>131</v>
      </c>
      <c r="F1557">
        <v>2</v>
      </c>
      <c r="G1557">
        <v>608</v>
      </c>
    </row>
    <row r="1558" spans="1:7" x14ac:dyDescent="0.25">
      <c r="A1558" t="s">
        <v>85</v>
      </c>
      <c r="B1558" t="s">
        <v>130</v>
      </c>
      <c r="C1558" t="s">
        <v>347</v>
      </c>
      <c r="D1558">
        <v>11023424</v>
      </c>
      <c r="E1558" t="s">
        <v>126</v>
      </c>
      <c r="F1558">
        <v>2</v>
      </c>
      <c r="G1558">
        <v>608</v>
      </c>
    </row>
    <row r="1559" spans="1:7" x14ac:dyDescent="0.25">
      <c r="A1559" t="s">
        <v>85</v>
      </c>
      <c r="B1559" t="s">
        <v>130</v>
      </c>
      <c r="C1559" t="s">
        <v>347</v>
      </c>
      <c r="D1559">
        <v>11023485</v>
      </c>
      <c r="E1559" t="s">
        <v>129</v>
      </c>
      <c r="F1559">
        <v>1</v>
      </c>
      <c r="G1559">
        <v>178.56</v>
      </c>
    </row>
    <row r="1560" spans="1:7" x14ac:dyDescent="0.25">
      <c r="A1560" t="s">
        <v>85</v>
      </c>
      <c r="B1560" t="s">
        <v>130</v>
      </c>
      <c r="C1560" t="s">
        <v>347</v>
      </c>
      <c r="D1560">
        <v>11024532</v>
      </c>
      <c r="E1560" t="s">
        <v>167</v>
      </c>
      <c r="F1560">
        <v>1</v>
      </c>
      <c r="G1560">
        <v>733.23</v>
      </c>
    </row>
    <row r="1561" spans="1:7" x14ac:dyDescent="0.25">
      <c r="A1561" t="s">
        <v>7</v>
      </c>
      <c r="B1561" t="s">
        <v>119</v>
      </c>
      <c r="C1561" t="s">
        <v>349</v>
      </c>
      <c r="D1561">
        <v>11021224</v>
      </c>
      <c r="E1561" t="s">
        <v>131</v>
      </c>
      <c r="F1561">
        <v>5</v>
      </c>
      <c r="G1561">
        <v>878.92</v>
      </c>
    </row>
    <row r="1562" spans="1:7" x14ac:dyDescent="0.25">
      <c r="A1562" t="s">
        <v>7</v>
      </c>
      <c r="B1562" t="s">
        <v>119</v>
      </c>
      <c r="C1562" t="s">
        <v>349</v>
      </c>
      <c r="D1562">
        <v>11021231</v>
      </c>
      <c r="E1562" t="s">
        <v>120</v>
      </c>
      <c r="F1562">
        <v>7</v>
      </c>
      <c r="G1562" s="115">
        <v>1138.02</v>
      </c>
    </row>
    <row r="1563" spans="1:7" x14ac:dyDescent="0.25">
      <c r="A1563" t="s">
        <v>7</v>
      </c>
      <c r="B1563" t="s">
        <v>119</v>
      </c>
      <c r="C1563" t="s">
        <v>349</v>
      </c>
      <c r="D1563">
        <v>11021232</v>
      </c>
      <c r="E1563" t="s">
        <v>132</v>
      </c>
      <c r="F1563">
        <v>2</v>
      </c>
      <c r="G1563">
        <v>359.07</v>
      </c>
    </row>
    <row r="1564" spans="1:7" x14ac:dyDescent="0.25">
      <c r="A1564" t="s">
        <v>7</v>
      </c>
      <c r="B1564" t="s">
        <v>119</v>
      </c>
      <c r="C1564" t="s">
        <v>349</v>
      </c>
      <c r="D1564">
        <v>11021285</v>
      </c>
      <c r="E1564" t="s">
        <v>121</v>
      </c>
      <c r="F1564">
        <v>9</v>
      </c>
      <c r="G1564" s="115">
        <v>1453.83</v>
      </c>
    </row>
    <row r="1565" spans="1:7" x14ac:dyDescent="0.25">
      <c r="A1565" t="s">
        <v>7</v>
      </c>
      <c r="B1565" t="s">
        <v>119</v>
      </c>
      <c r="C1565" t="s">
        <v>349</v>
      </c>
      <c r="D1565">
        <v>11022324</v>
      </c>
      <c r="E1565" t="s">
        <v>122</v>
      </c>
      <c r="F1565">
        <v>13</v>
      </c>
      <c r="G1565" s="115">
        <v>3313.1</v>
      </c>
    </row>
    <row r="1566" spans="1:7" x14ac:dyDescent="0.25">
      <c r="A1566" t="s">
        <v>7</v>
      </c>
      <c r="B1566" t="s">
        <v>119</v>
      </c>
      <c r="C1566" t="s">
        <v>349</v>
      </c>
      <c r="D1566">
        <v>11022331</v>
      </c>
      <c r="E1566" t="s">
        <v>123</v>
      </c>
      <c r="F1566">
        <v>13</v>
      </c>
      <c r="G1566" s="115">
        <v>3371.5</v>
      </c>
    </row>
    <row r="1567" spans="1:7" x14ac:dyDescent="0.25">
      <c r="A1567" t="s">
        <v>7</v>
      </c>
      <c r="B1567" t="s">
        <v>119</v>
      </c>
      <c r="C1567" t="s">
        <v>349</v>
      </c>
      <c r="D1567">
        <v>11022332</v>
      </c>
      <c r="E1567" t="s">
        <v>124</v>
      </c>
      <c r="F1567">
        <v>3</v>
      </c>
      <c r="G1567">
        <v>988.81</v>
      </c>
    </row>
    <row r="1568" spans="1:7" x14ac:dyDescent="0.25">
      <c r="A1568" t="s">
        <v>7</v>
      </c>
      <c r="B1568" t="s">
        <v>119</v>
      </c>
      <c r="C1568" t="s">
        <v>349</v>
      </c>
      <c r="D1568">
        <v>11022385</v>
      </c>
      <c r="E1568" t="s">
        <v>125</v>
      </c>
      <c r="F1568">
        <v>11</v>
      </c>
      <c r="G1568" s="115">
        <v>2239.19</v>
      </c>
    </row>
    <row r="1569" spans="1:7" x14ac:dyDescent="0.25">
      <c r="A1569" t="s">
        <v>7</v>
      </c>
      <c r="B1569" t="s">
        <v>119</v>
      </c>
      <c r="C1569" t="s">
        <v>349</v>
      </c>
      <c r="D1569">
        <v>11023424</v>
      </c>
      <c r="E1569" t="s">
        <v>126</v>
      </c>
      <c r="F1569">
        <v>13</v>
      </c>
      <c r="G1569" s="115">
        <v>2453.6799999999998</v>
      </c>
    </row>
    <row r="1570" spans="1:7" x14ac:dyDescent="0.25">
      <c r="A1570" t="s">
        <v>7</v>
      </c>
      <c r="B1570" t="s">
        <v>119</v>
      </c>
      <c r="C1570" t="s">
        <v>349</v>
      </c>
      <c r="D1570">
        <v>11023431</v>
      </c>
      <c r="E1570" t="s">
        <v>127</v>
      </c>
      <c r="F1570">
        <v>10</v>
      </c>
      <c r="G1570" s="115">
        <v>1833.56</v>
      </c>
    </row>
    <row r="1571" spans="1:7" x14ac:dyDescent="0.25">
      <c r="A1571" t="s">
        <v>7</v>
      </c>
      <c r="B1571" t="s">
        <v>119</v>
      </c>
      <c r="C1571" t="s">
        <v>349</v>
      </c>
      <c r="D1571">
        <v>11023432</v>
      </c>
      <c r="E1571" t="s">
        <v>128</v>
      </c>
      <c r="F1571">
        <v>10</v>
      </c>
      <c r="G1571" s="115">
        <v>2380.79</v>
      </c>
    </row>
    <row r="1572" spans="1:7" x14ac:dyDescent="0.25">
      <c r="A1572" t="s">
        <v>7</v>
      </c>
      <c r="B1572" t="s">
        <v>119</v>
      </c>
      <c r="C1572" t="s">
        <v>349</v>
      </c>
      <c r="D1572">
        <v>11023485</v>
      </c>
      <c r="E1572" t="s">
        <v>129</v>
      </c>
      <c r="F1572">
        <v>18</v>
      </c>
      <c r="G1572" s="115">
        <v>2742.71</v>
      </c>
    </row>
    <row r="1573" spans="1:7" x14ac:dyDescent="0.25">
      <c r="A1573" t="s">
        <v>17</v>
      </c>
      <c r="B1573" t="s">
        <v>130</v>
      </c>
      <c r="C1573" t="s">
        <v>349</v>
      </c>
      <c r="D1573">
        <v>11021224</v>
      </c>
      <c r="E1573" t="s">
        <v>131</v>
      </c>
      <c r="F1573">
        <v>5</v>
      </c>
      <c r="G1573">
        <v>865.96</v>
      </c>
    </row>
    <row r="1574" spans="1:7" x14ac:dyDescent="0.25">
      <c r="A1574" t="s">
        <v>17</v>
      </c>
      <c r="B1574" t="s">
        <v>130</v>
      </c>
      <c r="C1574" t="s">
        <v>349</v>
      </c>
      <c r="D1574">
        <v>11021231</v>
      </c>
      <c r="E1574" t="s">
        <v>120</v>
      </c>
      <c r="F1574">
        <v>1</v>
      </c>
      <c r="G1574">
        <v>163.04</v>
      </c>
    </row>
    <row r="1575" spans="1:7" x14ac:dyDescent="0.25">
      <c r="A1575" t="s">
        <v>17</v>
      </c>
      <c r="B1575" t="s">
        <v>130</v>
      </c>
      <c r="C1575" t="s">
        <v>349</v>
      </c>
      <c r="D1575">
        <v>11022324</v>
      </c>
      <c r="E1575" t="s">
        <v>122</v>
      </c>
      <c r="F1575">
        <v>9</v>
      </c>
      <c r="G1575" s="115">
        <v>2435.09</v>
      </c>
    </row>
    <row r="1576" spans="1:7" x14ac:dyDescent="0.25">
      <c r="A1576" t="s">
        <v>17</v>
      </c>
      <c r="B1576" t="s">
        <v>130</v>
      </c>
      <c r="C1576" t="s">
        <v>349</v>
      </c>
      <c r="D1576">
        <v>11022332</v>
      </c>
      <c r="E1576" t="s">
        <v>124</v>
      </c>
      <c r="F1576">
        <v>1</v>
      </c>
      <c r="G1576">
        <v>285.43</v>
      </c>
    </row>
    <row r="1577" spans="1:7" x14ac:dyDescent="0.25">
      <c r="A1577" t="s">
        <v>17</v>
      </c>
      <c r="B1577" t="s">
        <v>130</v>
      </c>
      <c r="C1577" t="s">
        <v>349</v>
      </c>
      <c r="D1577">
        <v>11023424</v>
      </c>
      <c r="E1577" t="s">
        <v>126</v>
      </c>
      <c r="F1577">
        <v>38</v>
      </c>
      <c r="G1577" s="115">
        <v>7337.18</v>
      </c>
    </row>
    <row r="1578" spans="1:7" x14ac:dyDescent="0.25">
      <c r="A1578" t="s">
        <v>19</v>
      </c>
      <c r="B1578" t="s">
        <v>130</v>
      </c>
      <c r="C1578" t="s">
        <v>349</v>
      </c>
      <c r="D1578">
        <v>11021224</v>
      </c>
      <c r="E1578" t="s">
        <v>131</v>
      </c>
      <c r="F1578">
        <v>15</v>
      </c>
      <c r="G1578" s="115">
        <v>3058.35</v>
      </c>
    </row>
    <row r="1579" spans="1:7" x14ac:dyDescent="0.25">
      <c r="A1579" t="s">
        <v>19</v>
      </c>
      <c r="B1579" t="s">
        <v>130</v>
      </c>
      <c r="C1579" t="s">
        <v>349</v>
      </c>
      <c r="D1579">
        <v>11021232</v>
      </c>
      <c r="E1579" t="s">
        <v>132</v>
      </c>
      <c r="F1579">
        <v>1</v>
      </c>
      <c r="G1579">
        <v>430.04</v>
      </c>
    </row>
    <row r="1580" spans="1:7" x14ac:dyDescent="0.25">
      <c r="A1580" t="s">
        <v>19</v>
      </c>
      <c r="B1580" t="s">
        <v>130</v>
      </c>
      <c r="C1580" t="s">
        <v>349</v>
      </c>
      <c r="D1580">
        <v>11022324</v>
      </c>
      <c r="E1580" t="s">
        <v>122</v>
      </c>
      <c r="F1580">
        <v>1</v>
      </c>
      <c r="G1580">
        <v>268.89999999999998</v>
      </c>
    </row>
    <row r="1581" spans="1:7" x14ac:dyDescent="0.25">
      <c r="A1581" t="s">
        <v>19</v>
      </c>
      <c r="B1581" t="s">
        <v>130</v>
      </c>
      <c r="C1581" t="s">
        <v>349</v>
      </c>
      <c r="D1581">
        <v>11022332</v>
      </c>
      <c r="E1581" t="s">
        <v>124</v>
      </c>
      <c r="F1581">
        <v>2</v>
      </c>
      <c r="G1581" s="115">
        <v>1011.29</v>
      </c>
    </row>
    <row r="1582" spans="1:7" x14ac:dyDescent="0.25">
      <c r="A1582" t="s">
        <v>19</v>
      </c>
      <c r="B1582" t="s">
        <v>130</v>
      </c>
      <c r="C1582" t="s">
        <v>349</v>
      </c>
      <c r="D1582">
        <v>11023424</v>
      </c>
      <c r="E1582" t="s">
        <v>126</v>
      </c>
      <c r="F1582">
        <v>4</v>
      </c>
      <c r="G1582">
        <v>680.25</v>
      </c>
    </row>
    <row r="1583" spans="1:7" x14ac:dyDescent="0.25">
      <c r="A1583" t="s">
        <v>19</v>
      </c>
      <c r="B1583" t="s">
        <v>130</v>
      </c>
      <c r="C1583" t="s">
        <v>349</v>
      </c>
      <c r="D1583">
        <v>11024524</v>
      </c>
      <c r="E1583" t="s">
        <v>150</v>
      </c>
      <c r="F1583">
        <v>4</v>
      </c>
      <c r="G1583" s="115">
        <v>1031.92</v>
      </c>
    </row>
    <row r="1584" spans="1:7" x14ac:dyDescent="0.25">
      <c r="A1584" t="s">
        <v>19</v>
      </c>
      <c r="B1584" t="s">
        <v>130</v>
      </c>
      <c r="C1584" t="s">
        <v>349</v>
      </c>
      <c r="D1584">
        <v>11024532</v>
      </c>
      <c r="E1584" t="s">
        <v>167</v>
      </c>
      <c r="F1584">
        <v>1</v>
      </c>
      <c r="G1584">
        <v>552.08000000000004</v>
      </c>
    </row>
    <row r="1585" spans="1:7" x14ac:dyDescent="0.25">
      <c r="A1585" t="s">
        <v>19</v>
      </c>
      <c r="B1585" t="s">
        <v>130</v>
      </c>
      <c r="C1585" t="s">
        <v>349</v>
      </c>
      <c r="D1585">
        <v>11024584</v>
      </c>
      <c r="E1585" t="s">
        <v>153</v>
      </c>
      <c r="F1585">
        <v>1</v>
      </c>
      <c r="G1585">
        <v>294.04000000000002</v>
      </c>
    </row>
    <row r="1586" spans="1:7" x14ac:dyDescent="0.25">
      <c r="A1586" t="s">
        <v>27</v>
      </c>
      <c r="B1586" t="s">
        <v>104</v>
      </c>
      <c r="C1586" t="s">
        <v>349</v>
      </c>
      <c r="D1586">
        <v>11021224</v>
      </c>
      <c r="E1586" t="s">
        <v>131</v>
      </c>
      <c r="F1586">
        <v>139</v>
      </c>
      <c r="G1586" s="115">
        <v>12594.07</v>
      </c>
    </row>
    <row r="1587" spans="1:7" x14ac:dyDescent="0.25">
      <c r="A1587" t="s">
        <v>27</v>
      </c>
      <c r="B1587" t="s">
        <v>104</v>
      </c>
      <c r="C1587" t="s">
        <v>349</v>
      </c>
      <c r="D1587">
        <v>11021225</v>
      </c>
      <c r="E1587" t="s">
        <v>133</v>
      </c>
      <c r="F1587">
        <v>7</v>
      </c>
      <c r="G1587" s="115">
        <v>3805.43</v>
      </c>
    </row>
    <row r="1588" spans="1:7" x14ac:dyDescent="0.25">
      <c r="A1588" t="s">
        <v>27</v>
      </c>
      <c r="B1588" t="s">
        <v>104</v>
      </c>
      <c r="C1588" t="s">
        <v>349</v>
      </c>
      <c r="D1588">
        <v>11021226</v>
      </c>
      <c r="E1588" t="s">
        <v>134</v>
      </c>
      <c r="F1588">
        <v>1</v>
      </c>
      <c r="G1588">
        <v>646.6</v>
      </c>
    </row>
    <row r="1589" spans="1:7" x14ac:dyDescent="0.25">
      <c r="A1589" t="s">
        <v>27</v>
      </c>
      <c r="B1589" t="s">
        <v>104</v>
      </c>
      <c r="C1589" t="s">
        <v>349</v>
      </c>
      <c r="D1589">
        <v>11021228</v>
      </c>
      <c r="E1589" t="s">
        <v>135</v>
      </c>
      <c r="F1589">
        <v>2</v>
      </c>
      <c r="G1589" s="115">
        <v>1911.22</v>
      </c>
    </row>
    <row r="1590" spans="1:7" x14ac:dyDescent="0.25">
      <c r="A1590" t="s">
        <v>27</v>
      </c>
      <c r="B1590" t="s">
        <v>104</v>
      </c>
      <c r="C1590" t="s">
        <v>349</v>
      </c>
      <c r="D1590">
        <v>11021229</v>
      </c>
      <c r="E1590" t="s">
        <v>136</v>
      </c>
      <c r="F1590">
        <v>2</v>
      </c>
      <c r="G1590">
        <v>698.93</v>
      </c>
    </row>
    <row r="1591" spans="1:7" x14ac:dyDescent="0.25">
      <c r="A1591" t="s">
        <v>27</v>
      </c>
      <c r="B1591" t="s">
        <v>104</v>
      </c>
      <c r="C1591" t="s">
        <v>349</v>
      </c>
      <c r="D1591">
        <v>11021231</v>
      </c>
      <c r="E1591" t="s">
        <v>120</v>
      </c>
      <c r="F1591">
        <v>7</v>
      </c>
      <c r="G1591" s="115">
        <v>1000.26</v>
      </c>
    </row>
    <row r="1592" spans="1:7" x14ac:dyDescent="0.25">
      <c r="A1592" t="s">
        <v>27</v>
      </c>
      <c r="B1592" t="s">
        <v>104</v>
      </c>
      <c r="C1592" t="s">
        <v>349</v>
      </c>
      <c r="D1592">
        <v>11021232</v>
      </c>
      <c r="E1592" t="s">
        <v>132</v>
      </c>
      <c r="F1592">
        <v>16</v>
      </c>
      <c r="G1592" s="115">
        <v>5309.67</v>
      </c>
    </row>
    <row r="1593" spans="1:7" x14ac:dyDescent="0.25">
      <c r="A1593" t="s">
        <v>27</v>
      </c>
      <c r="B1593" t="s">
        <v>104</v>
      </c>
      <c r="C1593" t="s">
        <v>349</v>
      </c>
      <c r="D1593">
        <v>11021236</v>
      </c>
      <c r="E1593" t="s">
        <v>158</v>
      </c>
      <c r="F1593">
        <v>1</v>
      </c>
      <c r="G1593" s="115">
        <v>1566.2</v>
      </c>
    </row>
    <row r="1594" spans="1:7" x14ac:dyDescent="0.25">
      <c r="A1594" t="s">
        <v>27</v>
      </c>
      <c r="B1594" t="s">
        <v>104</v>
      </c>
      <c r="C1594" t="s">
        <v>349</v>
      </c>
      <c r="D1594">
        <v>11021243</v>
      </c>
      <c r="E1594" t="s">
        <v>192</v>
      </c>
      <c r="F1594">
        <v>1</v>
      </c>
      <c r="G1594">
        <v>542.89</v>
      </c>
    </row>
    <row r="1595" spans="1:7" x14ac:dyDescent="0.25">
      <c r="A1595" t="s">
        <v>27</v>
      </c>
      <c r="B1595" t="s">
        <v>104</v>
      </c>
      <c r="C1595" t="s">
        <v>349</v>
      </c>
      <c r="D1595">
        <v>11021251</v>
      </c>
      <c r="E1595" t="s">
        <v>138</v>
      </c>
      <c r="F1595">
        <v>28</v>
      </c>
      <c r="G1595" s="115">
        <v>23525.74</v>
      </c>
    </row>
    <row r="1596" spans="1:7" x14ac:dyDescent="0.25">
      <c r="A1596" t="s">
        <v>27</v>
      </c>
      <c r="B1596" t="s">
        <v>104</v>
      </c>
      <c r="C1596" t="s">
        <v>349</v>
      </c>
      <c r="D1596">
        <v>11021253</v>
      </c>
      <c r="E1596" t="s">
        <v>178</v>
      </c>
      <c r="F1596">
        <v>1</v>
      </c>
      <c r="G1596" s="115">
        <v>2560</v>
      </c>
    </row>
    <row r="1597" spans="1:7" x14ac:dyDescent="0.25">
      <c r="A1597" t="s">
        <v>27</v>
      </c>
      <c r="B1597" t="s">
        <v>104</v>
      </c>
      <c r="C1597" t="s">
        <v>349</v>
      </c>
      <c r="D1597">
        <v>11021254</v>
      </c>
      <c r="E1597" t="s">
        <v>179</v>
      </c>
      <c r="F1597">
        <v>2</v>
      </c>
      <c r="G1597" s="115">
        <v>2990.88</v>
      </c>
    </row>
    <row r="1598" spans="1:7" x14ac:dyDescent="0.25">
      <c r="A1598" t="s">
        <v>27</v>
      </c>
      <c r="B1598" t="s">
        <v>104</v>
      </c>
      <c r="C1598" t="s">
        <v>349</v>
      </c>
      <c r="D1598">
        <v>11021266</v>
      </c>
      <c r="E1598" t="s">
        <v>139</v>
      </c>
      <c r="F1598">
        <v>1</v>
      </c>
      <c r="G1598">
        <v>238.37</v>
      </c>
    </row>
    <row r="1599" spans="1:7" x14ac:dyDescent="0.25">
      <c r="A1599" t="s">
        <v>27</v>
      </c>
      <c r="B1599" t="s">
        <v>104</v>
      </c>
      <c r="C1599" t="s">
        <v>349</v>
      </c>
      <c r="D1599">
        <v>11021267</v>
      </c>
      <c r="E1599" t="s">
        <v>140</v>
      </c>
      <c r="F1599">
        <v>3</v>
      </c>
      <c r="G1599" s="115">
        <v>1666.25</v>
      </c>
    </row>
    <row r="1600" spans="1:7" x14ac:dyDescent="0.25">
      <c r="A1600" t="s">
        <v>27</v>
      </c>
      <c r="B1600" t="s">
        <v>104</v>
      </c>
      <c r="C1600" t="s">
        <v>349</v>
      </c>
      <c r="D1600">
        <v>11021284</v>
      </c>
      <c r="E1600" t="s">
        <v>141</v>
      </c>
      <c r="F1600">
        <v>17</v>
      </c>
      <c r="G1600" s="115">
        <v>2407.0300000000002</v>
      </c>
    </row>
    <row r="1601" spans="1:7" x14ac:dyDescent="0.25">
      <c r="A1601" t="s">
        <v>27</v>
      </c>
      <c r="B1601" t="s">
        <v>104</v>
      </c>
      <c r="C1601" t="s">
        <v>349</v>
      </c>
      <c r="D1601">
        <v>11021285</v>
      </c>
      <c r="E1601" t="s">
        <v>121</v>
      </c>
      <c r="F1601">
        <v>1</v>
      </c>
      <c r="G1601">
        <v>55.89</v>
      </c>
    </row>
    <row r="1602" spans="1:7" x14ac:dyDescent="0.25">
      <c r="A1602" t="s">
        <v>27</v>
      </c>
      <c r="B1602" t="s">
        <v>104</v>
      </c>
      <c r="C1602" t="s">
        <v>349</v>
      </c>
      <c r="D1602">
        <v>11022324</v>
      </c>
      <c r="E1602" t="s">
        <v>122</v>
      </c>
      <c r="F1602">
        <v>50</v>
      </c>
      <c r="G1602" s="115">
        <v>6311.64</v>
      </c>
    </row>
    <row r="1603" spans="1:7" x14ac:dyDescent="0.25">
      <c r="A1603" t="s">
        <v>27</v>
      </c>
      <c r="B1603" t="s">
        <v>104</v>
      </c>
      <c r="C1603" t="s">
        <v>349</v>
      </c>
      <c r="D1603">
        <v>11022325</v>
      </c>
      <c r="E1603" t="s">
        <v>180</v>
      </c>
      <c r="F1603">
        <v>2</v>
      </c>
      <c r="G1603" s="115">
        <v>1116.02</v>
      </c>
    </row>
    <row r="1604" spans="1:7" x14ac:dyDescent="0.25">
      <c r="A1604" t="s">
        <v>27</v>
      </c>
      <c r="B1604" t="s">
        <v>104</v>
      </c>
      <c r="C1604" t="s">
        <v>349</v>
      </c>
      <c r="D1604">
        <v>11022326</v>
      </c>
      <c r="E1604" t="s">
        <v>172</v>
      </c>
      <c r="F1604">
        <v>1</v>
      </c>
      <c r="G1604">
        <v>472.37</v>
      </c>
    </row>
    <row r="1605" spans="1:7" x14ac:dyDescent="0.25">
      <c r="A1605" t="s">
        <v>27</v>
      </c>
      <c r="B1605" t="s">
        <v>104</v>
      </c>
      <c r="C1605" t="s">
        <v>349</v>
      </c>
      <c r="D1605">
        <v>11022328</v>
      </c>
      <c r="E1605" t="s">
        <v>165</v>
      </c>
      <c r="F1605">
        <v>1</v>
      </c>
      <c r="G1605" s="115">
        <v>2300</v>
      </c>
    </row>
    <row r="1606" spans="1:7" x14ac:dyDescent="0.25">
      <c r="A1606" t="s">
        <v>27</v>
      </c>
      <c r="B1606" t="s">
        <v>104</v>
      </c>
      <c r="C1606" t="s">
        <v>349</v>
      </c>
      <c r="D1606">
        <v>11022330</v>
      </c>
      <c r="E1606" t="s">
        <v>188</v>
      </c>
      <c r="F1606">
        <v>1</v>
      </c>
      <c r="G1606" s="115">
        <v>1033.24</v>
      </c>
    </row>
    <row r="1607" spans="1:7" x14ac:dyDescent="0.25">
      <c r="A1607" t="s">
        <v>27</v>
      </c>
      <c r="B1607" t="s">
        <v>104</v>
      </c>
      <c r="C1607" t="s">
        <v>349</v>
      </c>
      <c r="D1607">
        <v>11022332</v>
      </c>
      <c r="E1607" t="s">
        <v>124</v>
      </c>
      <c r="F1607">
        <v>6</v>
      </c>
      <c r="G1607" s="115">
        <v>2820.13</v>
      </c>
    </row>
    <row r="1608" spans="1:7" x14ac:dyDescent="0.25">
      <c r="A1608" t="s">
        <v>27</v>
      </c>
      <c r="B1608" t="s">
        <v>104</v>
      </c>
      <c r="C1608" t="s">
        <v>349</v>
      </c>
      <c r="D1608">
        <v>11022351</v>
      </c>
      <c r="E1608" t="s">
        <v>142</v>
      </c>
      <c r="F1608">
        <v>19</v>
      </c>
      <c r="G1608" s="115">
        <v>19848.560000000001</v>
      </c>
    </row>
    <row r="1609" spans="1:7" x14ac:dyDescent="0.25">
      <c r="A1609" t="s">
        <v>27</v>
      </c>
      <c r="B1609" t="s">
        <v>104</v>
      </c>
      <c r="C1609" t="s">
        <v>349</v>
      </c>
      <c r="D1609">
        <v>11022366</v>
      </c>
      <c r="E1609" t="s">
        <v>144</v>
      </c>
      <c r="F1609">
        <v>1</v>
      </c>
      <c r="G1609">
        <v>207.29</v>
      </c>
    </row>
    <row r="1610" spans="1:7" x14ac:dyDescent="0.25">
      <c r="A1610" t="s">
        <v>27</v>
      </c>
      <c r="B1610" t="s">
        <v>104</v>
      </c>
      <c r="C1610" t="s">
        <v>349</v>
      </c>
      <c r="D1610">
        <v>11022367</v>
      </c>
      <c r="E1610" t="s">
        <v>145</v>
      </c>
      <c r="F1610">
        <v>1</v>
      </c>
      <c r="G1610">
        <v>138.53</v>
      </c>
    </row>
    <row r="1611" spans="1:7" x14ac:dyDescent="0.25">
      <c r="A1611" t="s">
        <v>27</v>
      </c>
      <c r="B1611" t="s">
        <v>104</v>
      </c>
      <c r="C1611" t="s">
        <v>349</v>
      </c>
      <c r="D1611">
        <v>11022384</v>
      </c>
      <c r="E1611" t="s">
        <v>146</v>
      </c>
      <c r="F1611">
        <v>2</v>
      </c>
      <c r="G1611">
        <v>339.77</v>
      </c>
    </row>
    <row r="1612" spans="1:7" x14ac:dyDescent="0.25">
      <c r="A1612" t="s">
        <v>27</v>
      </c>
      <c r="B1612" t="s">
        <v>104</v>
      </c>
      <c r="C1612" t="s">
        <v>349</v>
      </c>
      <c r="D1612">
        <v>11023424</v>
      </c>
      <c r="E1612" t="s">
        <v>126</v>
      </c>
      <c r="F1612">
        <v>27</v>
      </c>
      <c r="G1612" s="115">
        <v>2421.23</v>
      </c>
    </row>
    <row r="1613" spans="1:7" x14ac:dyDescent="0.25">
      <c r="A1613" t="s">
        <v>27</v>
      </c>
      <c r="B1613" t="s">
        <v>104</v>
      </c>
      <c r="C1613" t="s">
        <v>349</v>
      </c>
      <c r="D1613">
        <v>11023425</v>
      </c>
      <c r="E1613" t="s">
        <v>189</v>
      </c>
      <c r="F1613">
        <v>3</v>
      </c>
      <c r="G1613" s="115">
        <v>1472.6</v>
      </c>
    </row>
    <row r="1614" spans="1:7" x14ac:dyDescent="0.25">
      <c r="A1614" t="s">
        <v>27</v>
      </c>
      <c r="B1614" t="s">
        <v>104</v>
      </c>
      <c r="C1614" t="s">
        <v>349</v>
      </c>
      <c r="D1614">
        <v>11023429</v>
      </c>
      <c r="E1614" t="s">
        <v>174</v>
      </c>
      <c r="F1614">
        <v>1</v>
      </c>
      <c r="G1614">
        <v>373.16</v>
      </c>
    </row>
    <row r="1615" spans="1:7" x14ac:dyDescent="0.25">
      <c r="A1615" t="s">
        <v>27</v>
      </c>
      <c r="B1615" t="s">
        <v>104</v>
      </c>
      <c r="C1615" t="s">
        <v>349</v>
      </c>
      <c r="D1615">
        <v>11023431</v>
      </c>
      <c r="E1615" t="s">
        <v>127</v>
      </c>
      <c r="F1615">
        <v>3</v>
      </c>
      <c r="G1615">
        <v>179.27</v>
      </c>
    </row>
    <row r="1616" spans="1:7" x14ac:dyDescent="0.25">
      <c r="A1616" t="s">
        <v>27</v>
      </c>
      <c r="B1616" t="s">
        <v>104</v>
      </c>
      <c r="C1616" t="s">
        <v>349</v>
      </c>
      <c r="D1616">
        <v>11023432</v>
      </c>
      <c r="E1616" t="s">
        <v>128</v>
      </c>
      <c r="F1616">
        <v>9</v>
      </c>
      <c r="G1616" s="115">
        <v>2617.9699999999998</v>
      </c>
    </row>
    <row r="1617" spans="1:7" x14ac:dyDescent="0.25">
      <c r="A1617" t="s">
        <v>27</v>
      </c>
      <c r="B1617" t="s">
        <v>104</v>
      </c>
      <c r="C1617" t="s">
        <v>349</v>
      </c>
      <c r="D1617">
        <v>11023451</v>
      </c>
      <c r="E1617" t="s">
        <v>148</v>
      </c>
      <c r="F1617">
        <v>11</v>
      </c>
      <c r="G1617" s="115">
        <v>9104.75</v>
      </c>
    </row>
    <row r="1618" spans="1:7" x14ac:dyDescent="0.25">
      <c r="A1618" t="s">
        <v>27</v>
      </c>
      <c r="B1618" t="s">
        <v>104</v>
      </c>
      <c r="C1618" t="s">
        <v>349</v>
      </c>
      <c r="D1618">
        <v>11023466</v>
      </c>
      <c r="E1618" t="s">
        <v>149</v>
      </c>
      <c r="F1618">
        <v>2</v>
      </c>
      <c r="G1618">
        <v>316.47000000000003</v>
      </c>
    </row>
    <row r="1619" spans="1:7" x14ac:dyDescent="0.25">
      <c r="A1619" t="s">
        <v>27</v>
      </c>
      <c r="B1619" t="s">
        <v>104</v>
      </c>
      <c r="C1619" t="s">
        <v>349</v>
      </c>
      <c r="D1619">
        <v>11023484</v>
      </c>
      <c r="E1619" t="s">
        <v>175</v>
      </c>
      <c r="F1619">
        <v>1</v>
      </c>
      <c r="G1619">
        <v>62.36</v>
      </c>
    </row>
    <row r="1620" spans="1:7" x14ac:dyDescent="0.25">
      <c r="A1620" t="s">
        <v>27</v>
      </c>
      <c r="B1620" t="s">
        <v>104</v>
      </c>
      <c r="C1620" t="s">
        <v>349</v>
      </c>
      <c r="D1620">
        <v>11024524</v>
      </c>
      <c r="E1620" t="s">
        <v>150</v>
      </c>
      <c r="F1620">
        <v>38</v>
      </c>
      <c r="G1620" s="115">
        <v>4941.88</v>
      </c>
    </row>
    <row r="1621" spans="1:7" x14ac:dyDescent="0.25">
      <c r="A1621" t="s">
        <v>27</v>
      </c>
      <c r="B1621" t="s">
        <v>104</v>
      </c>
      <c r="C1621" t="s">
        <v>349</v>
      </c>
      <c r="D1621">
        <v>11024531</v>
      </c>
      <c r="E1621" t="s">
        <v>176</v>
      </c>
      <c r="F1621">
        <v>2</v>
      </c>
      <c r="G1621">
        <v>187.41</v>
      </c>
    </row>
    <row r="1622" spans="1:7" x14ac:dyDescent="0.25">
      <c r="A1622" t="s">
        <v>27</v>
      </c>
      <c r="B1622" t="s">
        <v>104</v>
      </c>
      <c r="C1622" t="s">
        <v>349</v>
      </c>
      <c r="D1622">
        <v>11024532</v>
      </c>
      <c r="E1622" t="s">
        <v>167</v>
      </c>
      <c r="F1622">
        <v>3</v>
      </c>
      <c r="G1622" s="115">
        <v>1702.67</v>
      </c>
    </row>
    <row r="1623" spans="1:7" x14ac:dyDescent="0.25">
      <c r="A1623" t="s">
        <v>27</v>
      </c>
      <c r="B1623" t="s">
        <v>104</v>
      </c>
      <c r="C1623" t="s">
        <v>349</v>
      </c>
      <c r="D1623">
        <v>11024551</v>
      </c>
      <c r="E1623" t="s">
        <v>152</v>
      </c>
      <c r="F1623">
        <v>5</v>
      </c>
      <c r="G1623" s="115">
        <v>5969.36</v>
      </c>
    </row>
    <row r="1624" spans="1:7" x14ac:dyDescent="0.25">
      <c r="A1624" t="s">
        <v>27</v>
      </c>
      <c r="B1624" t="s">
        <v>104</v>
      </c>
      <c r="C1624" t="s">
        <v>349</v>
      </c>
      <c r="D1624">
        <v>11024566</v>
      </c>
      <c r="E1624" t="s">
        <v>196</v>
      </c>
      <c r="F1624">
        <v>1</v>
      </c>
      <c r="G1624">
        <v>568.12</v>
      </c>
    </row>
    <row r="1625" spans="1:7" x14ac:dyDescent="0.25">
      <c r="A1625" t="s">
        <v>27</v>
      </c>
      <c r="B1625" t="s">
        <v>104</v>
      </c>
      <c r="C1625" t="s">
        <v>349</v>
      </c>
      <c r="D1625">
        <v>11024567</v>
      </c>
      <c r="E1625" t="s">
        <v>163</v>
      </c>
      <c r="F1625">
        <v>2</v>
      </c>
      <c r="G1625">
        <v>994.77</v>
      </c>
    </row>
    <row r="1626" spans="1:7" x14ac:dyDescent="0.25">
      <c r="A1626" t="s">
        <v>27</v>
      </c>
      <c r="B1626" t="s">
        <v>104</v>
      </c>
      <c r="C1626" t="s">
        <v>349</v>
      </c>
      <c r="D1626">
        <v>11024584</v>
      </c>
      <c r="E1626" t="s">
        <v>153</v>
      </c>
      <c r="F1626">
        <v>1</v>
      </c>
      <c r="G1626">
        <v>308.19</v>
      </c>
    </row>
    <row r="1627" spans="1:7" x14ac:dyDescent="0.25">
      <c r="A1627" t="s">
        <v>308</v>
      </c>
      <c r="B1627" t="s">
        <v>104</v>
      </c>
      <c r="C1627" t="s">
        <v>349</v>
      </c>
      <c r="D1627">
        <v>11021244</v>
      </c>
      <c r="E1627" t="s">
        <v>154</v>
      </c>
      <c r="F1627">
        <v>13</v>
      </c>
      <c r="G1627" s="115">
        <v>7017.87</v>
      </c>
    </row>
    <row r="1628" spans="1:7" x14ac:dyDescent="0.25">
      <c r="A1628" t="s">
        <v>308</v>
      </c>
      <c r="B1628" t="s">
        <v>104</v>
      </c>
      <c r="C1628" t="s">
        <v>349</v>
      </c>
      <c r="D1628">
        <v>11022344</v>
      </c>
      <c r="E1628" t="s">
        <v>155</v>
      </c>
      <c r="F1628">
        <v>3</v>
      </c>
      <c r="G1628" s="115">
        <v>3266.39</v>
      </c>
    </row>
    <row r="1629" spans="1:7" x14ac:dyDescent="0.25">
      <c r="A1629" t="s">
        <v>308</v>
      </c>
      <c r="B1629" t="s">
        <v>104</v>
      </c>
      <c r="C1629" t="s">
        <v>349</v>
      </c>
      <c r="D1629">
        <v>11023444</v>
      </c>
      <c r="E1629" t="s">
        <v>156</v>
      </c>
      <c r="F1629">
        <v>5</v>
      </c>
      <c r="G1629" s="115">
        <v>3776.97</v>
      </c>
    </row>
    <row r="1630" spans="1:7" x14ac:dyDescent="0.25">
      <c r="A1630" t="s">
        <v>57</v>
      </c>
      <c r="B1630" t="s">
        <v>119</v>
      </c>
      <c r="C1630" t="s">
        <v>349</v>
      </c>
      <c r="D1630">
        <v>11021251</v>
      </c>
      <c r="E1630" t="s">
        <v>138</v>
      </c>
      <c r="F1630">
        <v>1</v>
      </c>
      <c r="G1630" s="115">
        <v>1452.77</v>
      </c>
    </row>
    <row r="1631" spans="1:7" x14ac:dyDescent="0.25">
      <c r="A1631" t="s">
        <v>57</v>
      </c>
      <c r="B1631" t="s">
        <v>119</v>
      </c>
      <c r="C1631" t="s">
        <v>349</v>
      </c>
      <c r="D1631">
        <v>11021284</v>
      </c>
      <c r="E1631" t="s">
        <v>141</v>
      </c>
      <c r="F1631">
        <v>2</v>
      </c>
      <c r="G1631">
        <v>796.76</v>
      </c>
    </row>
    <row r="1632" spans="1:7" x14ac:dyDescent="0.25">
      <c r="A1632" t="s">
        <v>57</v>
      </c>
      <c r="B1632" t="s">
        <v>119</v>
      </c>
      <c r="C1632" t="s">
        <v>349</v>
      </c>
      <c r="D1632">
        <v>11022324</v>
      </c>
      <c r="E1632" t="s">
        <v>122</v>
      </c>
      <c r="F1632">
        <v>1</v>
      </c>
      <c r="G1632">
        <v>287.66000000000003</v>
      </c>
    </row>
    <row r="1633" spans="1:7" x14ac:dyDescent="0.25">
      <c r="A1633" t="s">
        <v>57</v>
      </c>
      <c r="B1633" t="s">
        <v>119</v>
      </c>
      <c r="C1633" t="s">
        <v>349</v>
      </c>
      <c r="D1633">
        <v>11022332</v>
      </c>
      <c r="E1633" t="s">
        <v>124</v>
      </c>
      <c r="F1633">
        <v>1</v>
      </c>
      <c r="G1633">
        <v>851.72</v>
      </c>
    </row>
    <row r="1634" spans="1:7" x14ac:dyDescent="0.25">
      <c r="A1634" t="s">
        <v>57</v>
      </c>
      <c r="B1634" t="s">
        <v>119</v>
      </c>
      <c r="C1634" t="s">
        <v>349</v>
      </c>
      <c r="D1634">
        <v>11022336</v>
      </c>
      <c r="E1634" t="s">
        <v>182</v>
      </c>
      <c r="F1634">
        <v>1</v>
      </c>
      <c r="G1634" s="115">
        <v>3232.62</v>
      </c>
    </row>
    <row r="1635" spans="1:7" x14ac:dyDescent="0.25">
      <c r="A1635" t="s">
        <v>57</v>
      </c>
      <c r="B1635" t="s">
        <v>119</v>
      </c>
      <c r="C1635" t="s">
        <v>349</v>
      </c>
      <c r="D1635">
        <v>11022337</v>
      </c>
      <c r="E1635" t="s">
        <v>183</v>
      </c>
      <c r="F1635">
        <v>2</v>
      </c>
      <c r="G1635" s="115">
        <v>3599.99</v>
      </c>
    </row>
    <row r="1636" spans="1:7" x14ac:dyDescent="0.25">
      <c r="A1636" t="s">
        <v>57</v>
      </c>
      <c r="B1636" t="s">
        <v>119</v>
      </c>
      <c r="C1636" t="s">
        <v>349</v>
      </c>
      <c r="D1636">
        <v>11022351</v>
      </c>
      <c r="E1636" t="s">
        <v>142</v>
      </c>
      <c r="F1636">
        <v>1</v>
      </c>
      <c r="G1636" s="115">
        <v>2119.4699999999998</v>
      </c>
    </row>
    <row r="1637" spans="1:7" x14ac:dyDescent="0.25">
      <c r="A1637" t="s">
        <v>57</v>
      </c>
      <c r="B1637" t="s">
        <v>119</v>
      </c>
      <c r="C1637" t="s">
        <v>349</v>
      </c>
      <c r="D1637">
        <v>11023437</v>
      </c>
      <c r="E1637" t="s">
        <v>200</v>
      </c>
      <c r="F1637">
        <v>1</v>
      </c>
      <c r="G1637" s="115">
        <v>1631.39</v>
      </c>
    </row>
    <row r="1638" spans="1:7" x14ac:dyDescent="0.25">
      <c r="A1638" t="s">
        <v>58</v>
      </c>
      <c r="B1638" t="s">
        <v>322</v>
      </c>
      <c r="C1638" t="s">
        <v>349</v>
      </c>
      <c r="D1638">
        <v>11021226</v>
      </c>
      <c r="E1638" t="s">
        <v>134</v>
      </c>
      <c r="F1638">
        <v>2</v>
      </c>
      <c r="G1638">
        <v>922.79</v>
      </c>
    </row>
    <row r="1639" spans="1:7" x14ac:dyDescent="0.25">
      <c r="A1639" t="s">
        <v>58</v>
      </c>
      <c r="B1639" t="s">
        <v>198</v>
      </c>
      <c r="C1639" t="s">
        <v>349</v>
      </c>
      <c r="D1639">
        <v>11022324</v>
      </c>
      <c r="E1639" t="s">
        <v>122</v>
      </c>
      <c r="F1639">
        <v>1</v>
      </c>
      <c r="G1639">
        <v>278.14999999999998</v>
      </c>
    </row>
    <row r="1640" spans="1:7" x14ac:dyDescent="0.25">
      <c r="A1640" t="s">
        <v>58</v>
      </c>
      <c r="B1640" t="s">
        <v>322</v>
      </c>
      <c r="C1640" t="s">
        <v>349</v>
      </c>
      <c r="D1640">
        <v>11022327</v>
      </c>
      <c r="E1640" t="s">
        <v>173</v>
      </c>
      <c r="F1640">
        <v>3</v>
      </c>
      <c r="G1640" s="115">
        <v>2874.43</v>
      </c>
    </row>
    <row r="1641" spans="1:7" x14ac:dyDescent="0.25">
      <c r="A1641" t="s">
        <v>58</v>
      </c>
      <c r="B1641" t="s">
        <v>322</v>
      </c>
      <c r="C1641" t="s">
        <v>349</v>
      </c>
      <c r="D1641">
        <v>11024524</v>
      </c>
      <c r="E1641" t="s">
        <v>150</v>
      </c>
      <c r="F1641">
        <v>2</v>
      </c>
      <c r="G1641">
        <v>532.62</v>
      </c>
    </row>
    <row r="1642" spans="1:7" x14ac:dyDescent="0.25">
      <c r="A1642" t="s">
        <v>58</v>
      </c>
      <c r="B1642" t="s">
        <v>322</v>
      </c>
      <c r="C1642" t="s">
        <v>349</v>
      </c>
      <c r="D1642">
        <v>11024527</v>
      </c>
      <c r="E1642" t="s">
        <v>151</v>
      </c>
      <c r="F1642">
        <v>1</v>
      </c>
      <c r="G1642" s="115">
        <v>1016.56</v>
      </c>
    </row>
    <row r="1643" spans="1:7" x14ac:dyDescent="0.25">
      <c r="A1643" t="s">
        <v>58</v>
      </c>
      <c r="B1643" t="s">
        <v>322</v>
      </c>
      <c r="C1643" t="s">
        <v>349</v>
      </c>
      <c r="D1643">
        <v>11024532</v>
      </c>
      <c r="E1643" t="s">
        <v>167</v>
      </c>
      <c r="F1643">
        <v>1</v>
      </c>
      <c r="G1643">
        <v>358.08</v>
      </c>
    </row>
    <row r="1644" spans="1:7" x14ac:dyDescent="0.25">
      <c r="A1644" t="s">
        <v>59</v>
      </c>
      <c r="B1644" t="s">
        <v>164</v>
      </c>
      <c r="C1644" t="s">
        <v>349</v>
      </c>
      <c r="D1644">
        <v>11021224</v>
      </c>
      <c r="E1644" t="s">
        <v>131</v>
      </c>
      <c r="F1644">
        <v>30</v>
      </c>
      <c r="G1644" s="115">
        <v>8935.2199999999993</v>
      </c>
    </row>
    <row r="1645" spans="1:7" x14ac:dyDescent="0.25">
      <c r="A1645" t="s">
        <v>59</v>
      </c>
      <c r="B1645" t="s">
        <v>164</v>
      </c>
      <c r="C1645" t="s">
        <v>349</v>
      </c>
      <c r="D1645">
        <v>11021231</v>
      </c>
      <c r="E1645" t="s">
        <v>120</v>
      </c>
      <c r="F1645">
        <v>1</v>
      </c>
      <c r="G1645">
        <v>385.11</v>
      </c>
    </row>
    <row r="1646" spans="1:7" x14ac:dyDescent="0.25">
      <c r="A1646" t="s">
        <v>59</v>
      </c>
      <c r="B1646" t="s">
        <v>164</v>
      </c>
      <c r="C1646" t="s">
        <v>349</v>
      </c>
      <c r="D1646">
        <v>11021284</v>
      </c>
      <c r="E1646" t="s">
        <v>141</v>
      </c>
      <c r="F1646">
        <v>1</v>
      </c>
      <c r="G1646">
        <v>566.12</v>
      </c>
    </row>
    <row r="1647" spans="1:7" x14ac:dyDescent="0.25">
      <c r="A1647" t="s">
        <v>59</v>
      </c>
      <c r="B1647" t="s">
        <v>164</v>
      </c>
      <c r="C1647" t="s">
        <v>349</v>
      </c>
      <c r="D1647">
        <v>11021285</v>
      </c>
      <c r="E1647" t="s">
        <v>121</v>
      </c>
      <c r="F1647">
        <v>7</v>
      </c>
      <c r="G1647" s="115">
        <v>1391.2</v>
      </c>
    </row>
    <row r="1648" spans="1:7" x14ac:dyDescent="0.25">
      <c r="A1648" t="s">
        <v>59</v>
      </c>
      <c r="B1648" t="s">
        <v>164</v>
      </c>
      <c r="C1648" t="s">
        <v>349</v>
      </c>
      <c r="D1648">
        <v>11022324</v>
      </c>
      <c r="E1648" t="s">
        <v>122</v>
      </c>
      <c r="F1648">
        <v>42</v>
      </c>
      <c r="G1648" s="115">
        <v>15683.32</v>
      </c>
    </row>
    <row r="1649" spans="1:7" x14ac:dyDescent="0.25">
      <c r="A1649" t="s">
        <v>59</v>
      </c>
      <c r="B1649" t="s">
        <v>164</v>
      </c>
      <c r="C1649" t="s">
        <v>349</v>
      </c>
      <c r="D1649">
        <v>11022332</v>
      </c>
      <c r="E1649" t="s">
        <v>124</v>
      </c>
      <c r="F1649">
        <v>3</v>
      </c>
      <c r="G1649" s="115">
        <v>2387.3000000000002</v>
      </c>
    </row>
    <row r="1650" spans="1:7" x14ac:dyDescent="0.25">
      <c r="A1650" t="s">
        <v>59</v>
      </c>
      <c r="B1650" t="s">
        <v>164</v>
      </c>
      <c r="C1650" t="s">
        <v>349</v>
      </c>
      <c r="D1650">
        <v>11022385</v>
      </c>
      <c r="E1650" t="s">
        <v>125</v>
      </c>
      <c r="F1650">
        <v>3</v>
      </c>
      <c r="G1650">
        <v>749.5</v>
      </c>
    </row>
    <row r="1651" spans="1:7" x14ac:dyDescent="0.25">
      <c r="A1651" t="s">
        <v>59</v>
      </c>
      <c r="B1651" t="s">
        <v>164</v>
      </c>
      <c r="C1651" t="s">
        <v>349</v>
      </c>
      <c r="D1651">
        <v>11023424</v>
      </c>
      <c r="E1651" t="s">
        <v>126</v>
      </c>
      <c r="F1651">
        <v>193</v>
      </c>
      <c r="G1651" s="115">
        <v>57464.91</v>
      </c>
    </row>
    <row r="1652" spans="1:7" x14ac:dyDescent="0.25">
      <c r="A1652" t="s">
        <v>59</v>
      </c>
      <c r="B1652" t="s">
        <v>164</v>
      </c>
      <c r="C1652" t="s">
        <v>349</v>
      </c>
      <c r="D1652">
        <v>11023432</v>
      </c>
      <c r="E1652" t="s">
        <v>128</v>
      </c>
      <c r="F1652">
        <v>9</v>
      </c>
      <c r="G1652" s="115">
        <v>4987.6499999999996</v>
      </c>
    </row>
    <row r="1653" spans="1:7" x14ac:dyDescent="0.25">
      <c r="A1653" t="s">
        <v>59</v>
      </c>
      <c r="B1653" t="s">
        <v>164</v>
      </c>
      <c r="C1653" t="s">
        <v>349</v>
      </c>
      <c r="D1653">
        <v>11023484</v>
      </c>
      <c r="E1653" t="s">
        <v>175</v>
      </c>
      <c r="F1653">
        <v>2</v>
      </c>
      <c r="G1653" s="115">
        <v>1151.69</v>
      </c>
    </row>
    <row r="1654" spans="1:7" x14ac:dyDescent="0.25">
      <c r="A1654" t="s">
        <v>59</v>
      </c>
      <c r="B1654" t="s">
        <v>164</v>
      </c>
      <c r="C1654" t="s">
        <v>349</v>
      </c>
      <c r="D1654">
        <v>11023485</v>
      </c>
      <c r="E1654" t="s">
        <v>129</v>
      </c>
      <c r="F1654">
        <v>9</v>
      </c>
      <c r="G1654" s="115">
        <v>1799.2</v>
      </c>
    </row>
    <row r="1655" spans="1:7" x14ac:dyDescent="0.25">
      <c r="A1655" t="s">
        <v>60</v>
      </c>
      <c r="B1655" t="s">
        <v>104</v>
      </c>
      <c r="C1655" t="s">
        <v>349</v>
      </c>
      <c r="D1655">
        <v>11021224</v>
      </c>
      <c r="E1655" t="s">
        <v>131</v>
      </c>
      <c r="F1655">
        <v>35</v>
      </c>
      <c r="G1655" s="115">
        <v>9505.32</v>
      </c>
    </row>
    <row r="1656" spans="1:7" x14ac:dyDescent="0.25">
      <c r="A1656" t="s">
        <v>60</v>
      </c>
      <c r="B1656" t="s">
        <v>104</v>
      </c>
      <c r="C1656" t="s">
        <v>349</v>
      </c>
      <c r="D1656">
        <v>11021231</v>
      </c>
      <c r="E1656" t="s">
        <v>120</v>
      </c>
      <c r="F1656">
        <v>2</v>
      </c>
      <c r="G1656">
        <v>657.36</v>
      </c>
    </row>
    <row r="1657" spans="1:7" x14ac:dyDescent="0.25">
      <c r="A1657" t="s">
        <v>60</v>
      </c>
      <c r="B1657" t="s">
        <v>104</v>
      </c>
      <c r="C1657" t="s">
        <v>349</v>
      </c>
      <c r="D1657">
        <v>11021232</v>
      </c>
      <c r="E1657" t="s">
        <v>132</v>
      </c>
      <c r="F1657">
        <v>3</v>
      </c>
      <c r="G1657" s="115">
        <v>1474.6</v>
      </c>
    </row>
    <row r="1658" spans="1:7" x14ac:dyDescent="0.25">
      <c r="A1658" t="s">
        <v>60</v>
      </c>
      <c r="B1658" t="s">
        <v>104</v>
      </c>
      <c r="C1658" t="s">
        <v>349</v>
      </c>
      <c r="D1658">
        <v>11021284</v>
      </c>
      <c r="E1658" t="s">
        <v>141</v>
      </c>
      <c r="F1658">
        <v>73</v>
      </c>
      <c r="G1658" s="115">
        <v>31196.43</v>
      </c>
    </row>
    <row r="1659" spans="1:7" x14ac:dyDescent="0.25">
      <c r="A1659" t="s">
        <v>60</v>
      </c>
      <c r="B1659" t="s">
        <v>104</v>
      </c>
      <c r="C1659" t="s">
        <v>349</v>
      </c>
      <c r="D1659">
        <v>11022324</v>
      </c>
      <c r="E1659" t="s">
        <v>122</v>
      </c>
      <c r="F1659">
        <v>44</v>
      </c>
      <c r="G1659" s="115">
        <v>15744.05</v>
      </c>
    </row>
    <row r="1660" spans="1:7" x14ac:dyDescent="0.25">
      <c r="A1660" t="s">
        <v>60</v>
      </c>
      <c r="B1660" t="s">
        <v>104</v>
      </c>
      <c r="C1660" t="s">
        <v>349</v>
      </c>
      <c r="D1660">
        <v>11022331</v>
      </c>
      <c r="E1660" t="s">
        <v>123</v>
      </c>
      <c r="F1660">
        <v>1</v>
      </c>
      <c r="G1660">
        <v>389.96</v>
      </c>
    </row>
    <row r="1661" spans="1:7" x14ac:dyDescent="0.25">
      <c r="A1661" t="s">
        <v>60</v>
      </c>
      <c r="B1661" t="s">
        <v>104</v>
      </c>
      <c r="C1661" t="s">
        <v>349</v>
      </c>
      <c r="D1661">
        <v>11022332</v>
      </c>
      <c r="E1661" t="s">
        <v>124</v>
      </c>
      <c r="F1661">
        <v>3</v>
      </c>
      <c r="G1661" s="115">
        <v>2136.27</v>
      </c>
    </row>
    <row r="1662" spans="1:7" x14ac:dyDescent="0.25">
      <c r="A1662" t="s">
        <v>60</v>
      </c>
      <c r="B1662" t="s">
        <v>104</v>
      </c>
      <c r="C1662" t="s">
        <v>349</v>
      </c>
      <c r="D1662">
        <v>11022384</v>
      </c>
      <c r="E1662" t="s">
        <v>146</v>
      </c>
      <c r="F1662">
        <v>42</v>
      </c>
      <c r="G1662" s="115">
        <v>24514.18</v>
      </c>
    </row>
    <row r="1663" spans="1:7" x14ac:dyDescent="0.25">
      <c r="A1663" t="s">
        <v>60</v>
      </c>
      <c r="B1663" t="s">
        <v>104</v>
      </c>
      <c r="C1663" t="s">
        <v>349</v>
      </c>
      <c r="D1663">
        <v>11023424</v>
      </c>
      <c r="E1663" t="s">
        <v>126</v>
      </c>
      <c r="F1663">
        <v>180</v>
      </c>
      <c r="G1663" s="115">
        <v>48475.8</v>
      </c>
    </row>
    <row r="1664" spans="1:7" x14ac:dyDescent="0.25">
      <c r="A1664" t="s">
        <v>60</v>
      </c>
      <c r="B1664" t="s">
        <v>104</v>
      </c>
      <c r="C1664" t="s">
        <v>349</v>
      </c>
      <c r="D1664">
        <v>11023431</v>
      </c>
      <c r="E1664" t="s">
        <v>127</v>
      </c>
      <c r="F1664">
        <v>15</v>
      </c>
      <c r="G1664" s="115">
        <v>5128.29</v>
      </c>
    </row>
    <row r="1665" spans="1:7" x14ac:dyDescent="0.25">
      <c r="A1665" t="s">
        <v>60</v>
      </c>
      <c r="B1665" t="s">
        <v>104</v>
      </c>
      <c r="C1665" t="s">
        <v>349</v>
      </c>
      <c r="D1665">
        <v>11023432</v>
      </c>
      <c r="E1665" t="s">
        <v>128</v>
      </c>
      <c r="F1665">
        <v>7</v>
      </c>
      <c r="G1665" s="115">
        <v>2830.95</v>
      </c>
    </row>
    <row r="1666" spans="1:7" x14ac:dyDescent="0.25">
      <c r="A1666" t="s">
        <v>60</v>
      </c>
      <c r="B1666" t="s">
        <v>104</v>
      </c>
      <c r="C1666" t="s">
        <v>349</v>
      </c>
      <c r="D1666">
        <v>11023484</v>
      </c>
      <c r="E1666" t="s">
        <v>175</v>
      </c>
      <c r="F1666">
        <v>118</v>
      </c>
      <c r="G1666" s="115">
        <v>51109.29</v>
      </c>
    </row>
    <row r="1667" spans="1:7" x14ac:dyDescent="0.25">
      <c r="A1667" t="s">
        <v>62</v>
      </c>
      <c r="B1667" t="s">
        <v>104</v>
      </c>
      <c r="C1667" t="s">
        <v>349</v>
      </c>
      <c r="D1667">
        <v>11021224</v>
      </c>
      <c r="E1667" t="s">
        <v>131</v>
      </c>
      <c r="F1667">
        <v>8</v>
      </c>
      <c r="G1667" s="115">
        <v>2011.11</v>
      </c>
    </row>
    <row r="1668" spans="1:7" x14ac:dyDescent="0.25">
      <c r="A1668" t="s">
        <v>62</v>
      </c>
      <c r="B1668" t="s">
        <v>104</v>
      </c>
      <c r="C1668" t="s">
        <v>349</v>
      </c>
      <c r="D1668">
        <v>11021231</v>
      </c>
      <c r="E1668" t="s">
        <v>120</v>
      </c>
      <c r="F1668">
        <v>3</v>
      </c>
      <c r="G1668">
        <v>669.24</v>
      </c>
    </row>
    <row r="1669" spans="1:7" x14ac:dyDescent="0.25">
      <c r="A1669" t="s">
        <v>62</v>
      </c>
      <c r="B1669" t="s">
        <v>104</v>
      </c>
      <c r="C1669" t="s">
        <v>349</v>
      </c>
      <c r="D1669">
        <v>11022324</v>
      </c>
      <c r="E1669" t="s">
        <v>122</v>
      </c>
      <c r="F1669">
        <v>6</v>
      </c>
      <c r="G1669" s="115">
        <v>2241.15</v>
      </c>
    </row>
    <row r="1670" spans="1:7" x14ac:dyDescent="0.25">
      <c r="A1670" t="s">
        <v>62</v>
      </c>
      <c r="B1670" t="s">
        <v>104</v>
      </c>
      <c r="C1670" t="s">
        <v>349</v>
      </c>
      <c r="D1670">
        <v>11022331</v>
      </c>
      <c r="E1670" t="s">
        <v>123</v>
      </c>
      <c r="F1670">
        <v>4</v>
      </c>
      <c r="G1670" s="115">
        <v>1365.41</v>
      </c>
    </row>
    <row r="1671" spans="1:7" x14ac:dyDescent="0.25">
      <c r="A1671" t="s">
        <v>62</v>
      </c>
      <c r="B1671" t="s">
        <v>104</v>
      </c>
      <c r="C1671" t="s">
        <v>349</v>
      </c>
      <c r="D1671">
        <v>11023424</v>
      </c>
      <c r="E1671" t="s">
        <v>126</v>
      </c>
      <c r="F1671">
        <v>11</v>
      </c>
      <c r="G1671" s="115">
        <v>2994.5</v>
      </c>
    </row>
    <row r="1672" spans="1:7" x14ac:dyDescent="0.25">
      <c r="A1672" t="s">
        <v>62</v>
      </c>
      <c r="B1672" t="s">
        <v>104</v>
      </c>
      <c r="C1672" t="s">
        <v>349</v>
      </c>
      <c r="D1672">
        <v>11023431</v>
      </c>
      <c r="E1672" t="s">
        <v>127</v>
      </c>
      <c r="F1672">
        <v>5</v>
      </c>
      <c r="G1672">
        <v>980.07</v>
      </c>
    </row>
    <row r="1673" spans="1:7" x14ac:dyDescent="0.25">
      <c r="A1673" t="s">
        <v>64</v>
      </c>
      <c r="B1673" t="s">
        <v>164</v>
      </c>
      <c r="C1673" t="s">
        <v>349</v>
      </c>
      <c r="D1673">
        <v>11021224</v>
      </c>
      <c r="E1673" t="s">
        <v>131</v>
      </c>
      <c r="F1673">
        <v>9</v>
      </c>
      <c r="G1673" s="115">
        <v>2357.87</v>
      </c>
    </row>
    <row r="1674" spans="1:7" x14ac:dyDescent="0.25">
      <c r="A1674" t="s">
        <v>64</v>
      </c>
      <c r="B1674" t="s">
        <v>164</v>
      </c>
      <c r="C1674" t="s">
        <v>349</v>
      </c>
      <c r="D1674">
        <v>11021228</v>
      </c>
      <c r="E1674" t="s">
        <v>135</v>
      </c>
      <c r="F1674">
        <v>1</v>
      </c>
      <c r="G1674">
        <v>302.16000000000003</v>
      </c>
    </row>
    <row r="1675" spans="1:7" x14ac:dyDescent="0.25">
      <c r="A1675" t="s">
        <v>64</v>
      </c>
      <c r="B1675" t="s">
        <v>164</v>
      </c>
      <c r="C1675" t="s">
        <v>349</v>
      </c>
      <c r="D1675">
        <v>11021231</v>
      </c>
      <c r="E1675" t="s">
        <v>120</v>
      </c>
      <c r="F1675">
        <v>1</v>
      </c>
      <c r="G1675">
        <v>414.44</v>
      </c>
    </row>
    <row r="1676" spans="1:7" x14ac:dyDescent="0.25">
      <c r="A1676" t="s">
        <v>64</v>
      </c>
      <c r="B1676" t="s">
        <v>164</v>
      </c>
      <c r="C1676" t="s">
        <v>349</v>
      </c>
      <c r="D1676">
        <v>11021232</v>
      </c>
      <c r="E1676" t="s">
        <v>132</v>
      </c>
      <c r="F1676">
        <v>2</v>
      </c>
      <c r="G1676" s="115">
        <v>1020.54</v>
      </c>
    </row>
    <row r="1677" spans="1:7" x14ac:dyDescent="0.25">
      <c r="A1677" t="s">
        <v>64</v>
      </c>
      <c r="B1677" t="s">
        <v>164</v>
      </c>
      <c r="C1677" t="s">
        <v>349</v>
      </c>
      <c r="D1677">
        <v>11021251</v>
      </c>
      <c r="E1677" t="s">
        <v>138</v>
      </c>
      <c r="F1677">
        <v>1</v>
      </c>
      <c r="G1677" s="115">
        <v>2379.9</v>
      </c>
    </row>
    <row r="1678" spans="1:7" x14ac:dyDescent="0.25">
      <c r="A1678" t="s">
        <v>64</v>
      </c>
      <c r="B1678" t="s">
        <v>164</v>
      </c>
      <c r="C1678" t="s">
        <v>349</v>
      </c>
      <c r="D1678">
        <v>11021284</v>
      </c>
      <c r="E1678" t="s">
        <v>141</v>
      </c>
      <c r="F1678">
        <v>3</v>
      </c>
      <c r="G1678">
        <v>699.35</v>
      </c>
    </row>
    <row r="1679" spans="1:7" x14ac:dyDescent="0.25">
      <c r="A1679" t="s">
        <v>64</v>
      </c>
      <c r="B1679" t="s">
        <v>164</v>
      </c>
      <c r="C1679" t="s">
        <v>349</v>
      </c>
      <c r="D1679">
        <v>11022324</v>
      </c>
      <c r="E1679" t="s">
        <v>122</v>
      </c>
      <c r="F1679">
        <v>23</v>
      </c>
      <c r="G1679" s="115">
        <v>7036.97</v>
      </c>
    </row>
    <row r="1680" spans="1:7" x14ac:dyDescent="0.25">
      <c r="A1680" t="s">
        <v>64</v>
      </c>
      <c r="B1680" t="s">
        <v>164</v>
      </c>
      <c r="C1680" t="s">
        <v>349</v>
      </c>
      <c r="D1680">
        <v>11022332</v>
      </c>
      <c r="E1680" t="s">
        <v>124</v>
      </c>
      <c r="F1680">
        <v>1</v>
      </c>
      <c r="G1680">
        <v>241.83</v>
      </c>
    </row>
    <row r="1681" spans="1:7" x14ac:dyDescent="0.25">
      <c r="A1681" t="s">
        <v>64</v>
      </c>
      <c r="B1681" t="s">
        <v>164</v>
      </c>
      <c r="C1681" t="s">
        <v>349</v>
      </c>
      <c r="D1681">
        <v>11022384</v>
      </c>
      <c r="E1681" t="s">
        <v>146</v>
      </c>
      <c r="F1681">
        <v>4</v>
      </c>
      <c r="G1681" s="115">
        <v>1114.79</v>
      </c>
    </row>
    <row r="1682" spans="1:7" x14ac:dyDescent="0.25">
      <c r="A1682" t="s">
        <v>64</v>
      </c>
      <c r="B1682" t="s">
        <v>164</v>
      </c>
      <c r="C1682" t="s">
        <v>349</v>
      </c>
      <c r="D1682">
        <v>11023424</v>
      </c>
      <c r="E1682" t="s">
        <v>126</v>
      </c>
      <c r="F1682">
        <v>10</v>
      </c>
      <c r="G1682" s="115">
        <v>2274.6799999999998</v>
      </c>
    </row>
    <row r="1683" spans="1:7" x14ac:dyDescent="0.25">
      <c r="A1683" t="s">
        <v>64</v>
      </c>
      <c r="B1683" t="s">
        <v>164</v>
      </c>
      <c r="C1683" t="s">
        <v>349</v>
      </c>
      <c r="D1683">
        <v>11023484</v>
      </c>
      <c r="E1683" t="s">
        <v>175</v>
      </c>
      <c r="F1683">
        <v>1</v>
      </c>
      <c r="G1683">
        <v>231.84</v>
      </c>
    </row>
    <row r="1684" spans="1:7" x14ac:dyDescent="0.25">
      <c r="A1684" t="s">
        <v>64</v>
      </c>
      <c r="B1684" t="s">
        <v>164</v>
      </c>
      <c r="C1684" t="s">
        <v>349</v>
      </c>
      <c r="D1684">
        <v>11024524</v>
      </c>
      <c r="E1684" t="s">
        <v>150</v>
      </c>
      <c r="F1684">
        <v>6</v>
      </c>
      <c r="G1684" s="115">
        <v>1924.59</v>
      </c>
    </row>
    <row r="1685" spans="1:7" x14ac:dyDescent="0.25">
      <c r="A1685" t="s">
        <v>64</v>
      </c>
      <c r="B1685" t="s">
        <v>164</v>
      </c>
      <c r="C1685" t="s">
        <v>349</v>
      </c>
      <c r="D1685">
        <v>11024584</v>
      </c>
      <c r="E1685" t="s">
        <v>153</v>
      </c>
      <c r="F1685">
        <v>3</v>
      </c>
      <c r="G1685">
        <v>812.19</v>
      </c>
    </row>
    <row r="1686" spans="1:7" x14ac:dyDescent="0.25">
      <c r="A1686" t="s">
        <v>65</v>
      </c>
      <c r="B1686" t="s">
        <v>104</v>
      </c>
      <c r="C1686" t="s">
        <v>349</v>
      </c>
      <c r="D1686">
        <v>11021232</v>
      </c>
      <c r="E1686" t="s">
        <v>132</v>
      </c>
      <c r="F1686">
        <v>4</v>
      </c>
      <c r="G1686" s="115">
        <v>2731.91</v>
      </c>
    </row>
    <row r="1687" spans="1:7" x14ac:dyDescent="0.25">
      <c r="A1687" t="s">
        <v>65</v>
      </c>
      <c r="B1687" t="s">
        <v>104</v>
      </c>
      <c r="C1687" t="s">
        <v>349</v>
      </c>
      <c r="D1687">
        <v>11021236</v>
      </c>
      <c r="E1687" t="s">
        <v>158</v>
      </c>
      <c r="F1687">
        <v>6</v>
      </c>
      <c r="G1687" s="115">
        <v>15986.11</v>
      </c>
    </row>
    <row r="1688" spans="1:7" x14ac:dyDescent="0.25">
      <c r="A1688" t="s">
        <v>65</v>
      </c>
      <c r="B1688" t="s">
        <v>104</v>
      </c>
      <c r="C1688" t="s">
        <v>349</v>
      </c>
      <c r="D1688">
        <v>11021237</v>
      </c>
      <c r="E1688" t="s">
        <v>159</v>
      </c>
      <c r="F1688">
        <v>4</v>
      </c>
      <c r="G1688" s="115">
        <v>6789.24</v>
      </c>
    </row>
    <row r="1689" spans="1:7" x14ac:dyDescent="0.25">
      <c r="A1689" t="s">
        <v>65</v>
      </c>
      <c r="B1689" t="s">
        <v>104</v>
      </c>
      <c r="C1689" t="s">
        <v>349</v>
      </c>
      <c r="D1689">
        <v>11021242</v>
      </c>
      <c r="E1689" t="s">
        <v>160</v>
      </c>
      <c r="F1689">
        <v>3</v>
      </c>
      <c r="G1689" s="115">
        <v>7260</v>
      </c>
    </row>
    <row r="1690" spans="1:7" x14ac:dyDescent="0.25">
      <c r="A1690" t="s">
        <v>65</v>
      </c>
      <c r="B1690" t="s">
        <v>104</v>
      </c>
      <c r="C1690" t="s">
        <v>349</v>
      </c>
      <c r="D1690">
        <v>11021244</v>
      </c>
      <c r="E1690" t="s">
        <v>154</v>
      </c>
      <c r="F1690">
        <v>1</v>
      </c>
      <c r="G1690">
        <v>960</v>
      </c>
    </row>
    <row r="1691" spans="1:7" x14ac:dyDescent="0.25">
      <c r="A1691" t="s">
        <v>65</v>
      </c>
      <c r="B1691" t="s">
        <v>104</v>
      </c>
      <c r="C1691" t="s">
        <v>349</v>
      </c>
      <c r="D1691">
        <v>11021267</v>
      </c>
      <c r="E1691" t="s">
        <v>140</v>
      </c>
      <c r="F1691">
        <v>5</v>
      </c>
      <c r="G1691" s="115">
        <v>3598.17</v>
      </c>
    </row>
    <row r="1692" spans="1:7" x14ac:dyDescent="0.25">
      <c r="A1692" t="s">
        <v>65</v>
      </c>
      <c r="B1692" t="s">
        <v>104</v>
      </c>
      <c r="C1692" t="s">
        <v>349</v>
      </c>
      <c r="D1692">
        <v>11022332</v>
      </c>
      <c r="E1692" t="s">
        <v>124</v>
      </c>
      <c r="F1692">
        <v>3</v>
      </c>
      <c r="G1692" s="115">
        <v>2627.23</v>
      </c>
    </row>
    <row r="1693" spans="1:7" x14ac:dyDescent="0.25">
      <c r="A1693" t="s">
        <v>65</v>
      </c>
      <c r="B1693" t="s">
        <v>104</v>
      </c>
      <c r="C1693" t="s">
        <v>349</v>
      </c>
      <c r="D1693">
        <v>11022336</v>
      </c>
      <c r="E1693" t="s">
        <v>182</v>
      </c>
      <c r="F1693">
        <v>4</v>
      </c>
      <c r="G1693" s="115">
        <v>13554.74</v>
      </c>
    </row>
    <row r="1694" spans="1:7" x14ac:dyDescent="0.25">
      <c r="A1694" t="s">
        <v>65</v>
      </c>
      <c r="B1694" t="s">
        <v>104</v>
      </c>
      <c r="C1694" t="s">
        <v>349</v>
      </c>
      <c r="D1694">
        <v>11022337</v>
      </c>
      <c r="E1694" t="s">
        <v>183</v>
      </c>
      <c r="F1694">
        <v>5</v>
      </c>
      <c r="G1694" s="115">
        <v>10324.74</v>
      </c>
    </row>
    <row r="1695" spans="1:7" x14ac:dyDescent="0.25">
      <c r="A1695" t="s">
        <v>65</v>
      </c>
      <c r="B1695" t="s">
        <v>104</v>
      </c>
      <c r="C1695" t="s">
        <v>349</v>
      </c>
      <c r="D1695">
        <v>11022367</v>
      </c>
      <c r="E1695" t="s">
        <v>145</v>
      </c>
      <c r="F1695">
        <v>3</v>
      </c>
      <c r="G1695" s="115">
        <v>2889.38</v>
      </c>
    </row>
    <row r="1696" spans="1:7" x14ac:dyDescent="0.25">
      <c r="A1696" t="s">
        <v>65</v>
      </c>
      <c r="B1696" t="s">
        <v>104</v>
      </c>
      <c r="C1696" t="s">
        <v>349</v>
      </c>
      <c r="D1696">
        <v>11023432</v>
      </c>
      <c r="E1696" t="s">
        <v>128</v>
      </c>
      <c r="F1696">
        <v>1</v>
      </c>
      <c r="G1696">
        <v>704</v>
      </c>
    </row>
    <row r="1697" spans="1:7" x14ac:dyDescent="0.25">
      <c r="A1697" t="s">
        <v>65</v>
      </c>
      <c r="B1697" t="s">
        <v>104</v>
      </c>
      <c r="C1697" t="s">
        <v>349</v>
      </c>
      <c r="D1697">
        <v>11023436</v>
      </c>
      <c r="E1697" t="s">
        <v>184</v>
      </c>
      <c r="F1697">
        <v>1</v>
      </c>
      <c r="G1697" s="115">
        <v>2736</v>
      </c>
    </row>
    <row r="1698" spans="1:7" x14ac:dyDescent="0.25">
      <c r="A1698" t="s">
        <v>65</v>
      </c>
      <c r="B1698" t="s">
        <v>104</v>
      </c>
      <c r="C1698" t="s">
        <v>349</v>
      </c>
      <c r="D1698">
        <v>11023437</v>
      </c>
      <c r="E1698" t="s">
        <v>200</v>
      </c>
      <c r="F1698">
        <v>3</v>
      </c>
      <c r="G1698" s="115">
        <v>5146.78</v>
      </c>
    </row>
    <row r="1699" spans="1:7" x14ac:dyDescent="0.25">
      <c r="A1699" t="s">
        <v>65</v>
      </c>
      <c r="B1699" t="s">
        <v>104</v>
      </c>
      <c r="C1699" t="s">
        <v>349</v>
      </c>
      <c r="D1699">
        <v>11024532</v>
      </c>
      <c r="E1699" t="s">
        <v>167</v>
      </c>
      <c r="F1699">
        <v>6</v>
      </c>
      <c r="G1699" s="115">
        <v>4580.3599999999997</v>
      </c>
    </row>
    <row r="1700" spans="1:7" x14ac:dyDescent="0.25">
      <c r="A1700" t="s">
        <v>65</v>
      </c>
      <c r="B1700" t="s">
        <v>104</v>
      </c>
      <c r="C1700" t="s">
        <v>349</v>
      </c>
      <c r="D1700">
        <v>11024536</v>
      </c>
      <c r="E1700" t="s">
        <v>161</v>
      </c>
      <c r="F1700">
        <v>2</v>
      </c>
      <c r="G1700" s="115">
        <v>6151.39</v>
      </c>
    </row>
    <row r="1701" spans="1:7" x14ac:dyDescent="0.25">
      <c r="A1701" t="s">
        <v>65</v>
      </c>
      <c r="B1701" t="s">
        <v>104</v>
      </c>
      <c r="C1701" t="s">
        <v>349</v>
      </c>
      <c r="D1701">
        <v>11024537</v>
      </c>
      <c r="E1701" t="s">
        <v>162</v>
      </c>
      <c r="F1701">
        <v>1</v>
      </c>
      <c r="G1701" s="115">
        <v>1636.42</v>
      </c>
    </row>
    <row r="1702" spans="1:7" x14ac:dyDescent="0.25">
      <c r="A1702" t="s">
        <v>65</v>
      </c>
      <c r="B1702" t="s">
        <v>104</v>
      </c>
      <c r="C1702" t="s">
        <v>349</v>
      </c>
      <c r="D1702">
        <v>11024542</v>
      </c>
      <c r="E1702" t="s">
        <v>197</v>
      </c>
      <c r="F1702">
        <v>1</v>
      </c>
      <c r="G1702" s="115">
        <v>2722.5</v>
      </c>
    </row>
    <row r="1703" spans="1:7" x14ac:dyDescent="0.25">
      <c r="A1703" t="s">
        <v>65</v>
      </c>
      <c r="B1703" t="s">
        <v>104</v>
      </c>
      <c r="C1703" t="s">
        <v>349</v>
      </c>
      <c r="D1703">
        <v>11024567</v>
      </c>
      <c r="E1703" t="s">
        <v>163</v>
      </c>
      <c r="F1703">
        <v>2</v>
      </c>
      <c r="G1703" s="115">
        <v>2150.1799999999998</v>
      </c>
    </row>
    <row r="1704" spans="1:7" x14ac:dyDescent="0.25">
      <c r="A1704" t="s">
        <v>75</v>
      </c>
      <c r="B1704" t="s">
        <v>119</v>
      </c>
      <c r="C1704" t="s">
        <v>349</v>
      </c>
      <c r="D1704">
        <v>11021224</v>
      </c>
      <c r="E1704" t="s">
        <v>131</v>
      </c>
      <c r="F1704">
        <v>4</v>
      </c>
      <c r="G1704" s="115">
        <v>1216</v>
      </c>
    </row>
    <row r="1705" spans="1:7" x14ac:dyDescent="0.25">
      <c r="A1705" t="s">
        <v>75</v>
      </c>
      <c r="B1705" t="s">
        <v>119</v>
      </c>
      <c r="C1705" t="s">
        <v>349</v>
      </c>
      <c r="D1705">
        <v>11022324</v>
      </c>
      <c r="E1705" t="s">
        <v>122</v>
      </c>
      <c r="F1705">
        <v>5</v>
      </c>
      <c r="G1705" s="115">
        <v>1900</v>
      </c>
    </row>
    <row r="1706" spans="1:7" x14ac:dyDescent="0.25">
      <c r="A1706" t="s">
        <v>75</v>
      </c>
      <c r="B1706" t="s">
        <v>119</v>
      </c>
      <c r="C1706" t="s">
        <v>349</v>
      </c>
      <c r="D1706">
        <v>11023424</v>
      </c>
      <c r="E1706" t="s">
        <v>126</v>
      </c>
      <c r="F1706">
        <v>4</v>
      </c>
      <c r="G1706" s="115">
        <v>1216</v>
      </c>
    </row>
    <row r="1707" spans="1:7" x14ac:dyDescent="0.25">
      <c r="A1707" t="s">
        <v>75</v>
      </c>
      <c r="B1707" t="s">
        <v>119</v>
      </c>
      <c r="C1707" t="s">
        <v>349</v>
      </c>
      <c r="D1707">
        <v>11024524</v>
      </c>
      <c r="E1707" t="s">
        <v>150</v>
      </c>
      <c r="F1707">
        <v>1</v>
      </c>
      <c r="G1707">
        <v>342</v>
      </c>
    </row>
    <row r="1708" spans="1:7" x14ac:dyDescent="0.25">
      <c r="A1708" t="s">
        <v>76</v>
      </c>
      <c r="B1708" t="s">
        <v>119</v>
      </c>
      <c r="C1708" t="s">
        <v>349</v>
      </c>
      <c r="D1708">
        <v>11021224</v>
      </c>
      <c r="E1708" t="s">
        <v>131</v>
      </c>
      <c r="F1708">
        <v>9</v>
      </c>
      <c r="G1708" s="115">
        <v>2584</v>
      </c>
    </row>
    <row r="1709" spans="1:7" x14ac:dyDescent="0.25">
      <c r="A1709" t="s">
        <v>76</v>
      </c>
      <c r="B1709" t="s">
        <v>119</v>
      </c>
      <c r="C1709" t="s">
        <v>349</v>
      </c>
      <c r="D1709">
        <v>11021225</v>
      </c>
      <c r="E1709" t="s">
        <v>133</v>
      </c>
      <c r="F1709">
        <v>1</v>
      </c>
      <c r="G1709" s="115">
        <v>1200</v>
      </c>
    </row>
    <row r="1710" spans="1:7" x14ac:dyDescent="0.25">
      <c r="A1710" t="s">
        <v>76</v>
      </c>
      <c r="B1710" t="s">
        <v>119</v>
      </c>
      <c r="C1710" t="s">
        <v>349</v>
      </c>
      <c r="D1710">
        <v>11022324</v>
      </c>
      <c r="E1710" t="s">
        <v>122</v>
      </c>
      <c r="F1710">
        <v>23</v>
      </c>
      <c r="G1710" s="115">
        <v>8740</v>
      </c>
    </row>
    <row r="1711" spans="1:7" x14ac:dyDescent="0.25">
      <c r="A1711" t="s">
        <v>76</v>
      </c>
      <c r="B1711" t="s">
        <v>119</v>
      </c>
      <c r="C1711" t="s">
        <v>349</v>
      </c>
      <c r="D1711">
        <v>11022331</v>
      </c>
      <c r="E1711" t="s">
        <v>123</v>
      </c>
      <c r="F1711">
        <v>1</v>
      </c>
      <c r="G1711">
        <v>550</v>
      </c>
    </row>
    <row r="1712" spans="1:7" x14ac:dyDescent="0.25">
      <c r="A1712" t="s">
        <v>76</v>
      </c>
      <c r="B1712" t="s">
        <v>119</v>
      </c>
      <c r="C1712" t="s">
        <v>349</v>
      </c>
      <c r="D1712">
        <v>11022332</v>
      </c>
      <c r="E1712" t="s">
        <v>124</v>
      </c>
      <c r="F1712">
        <v>1</v>
      </c>
      <c r="G1712">
        <v>801.09</v>
      </c>
    </row>
    <row r="1713" spans="1:7" x14ac:dyDescent="0.25">
      <c r="A1713" t="s">
        <v>76</v>
      </c>
      <c r="B1713" t="s">
        <v>119</v>
      </c>
      <c r="C1713" t="s">
        <v>349</v>
      </c>
      <c r="D1713">
        <v>11022384</v>
      </c>
      <c r="E1713" t="s">
        <v>146</v>
      </c>
      <c r="F1713">
        <v>2</v>
      </c>
      <c r="G1713" s="115">
        <v>1600</v>
      </c>
    </row>
    <row r="1714" spans="1:7" x14ac:dyDescent="0.25">
      <c r="A1714" t="s">
        <v>76</v>
      </c>
      <c r="B1714" t="s">
        <v>119</v>
      </c>
      <c r="C1714" t="s">
        <v>349</v>
      </c>
      <c r="D1714">
        <v>11023424</v>
      </c>
      <c r="E1714" t="s">
        <v>126</v>
      </c>
      <c r="F1714">
        <v>5</v>
      </c>
      <c r="G1714" s="115">
        <v>1520</v>
      </c>
    </row>
    <row r="1715" spans="1:7" x14ac:dyDescent="0.25">
      <c r="A1715" t="s">
        <v>76</v>
      </c>
      <c r="B1715" t="s">
        <v>119</v>
      </c>
      <c r="C1715" t="s">
        <v>349</v>
      </c>
      <c r="D1715">
        <v>11024524</v>
      </c>
      <c r="E1715" t="s">
        <v>150</v>
      </c>
      <c r="F1715">
        <v>4</v>
      </c>
      <c r="G1715" s="115">
        <v>1368</v>
      </c>
    </row>
    <row r="1716" spans="1:7" x14ac:dyDescent="0.25">
      <c r="A1716" t="s">
        <v>78</v>
      </c>
      <c r="B1716" t="s">
        <v>168</v>
      </c>
      <c r="C1716" t="s">
        <v>349</v>
      </c>
      <c r="D1716">
        <v>11021224</v>
      </c>
      <c r="E1716" t="s">
        <v>131</v>
      </c>
      <c r="F1716">
        <v>3</v>
      </c>
      <c r="G1716">
        <v>912</v>
      </c>
    </row>
    <row r="1717" spans="1:7" x14ac:dyDescent="0.25">
      <c r="A1717" t="s">
        <v>78</v>
      </c>
      <c r="B1717" t="s">
        <v>168</v>
      </c>
      <c r="C1717" t="s">
        <v>349</v>
      </c>
      <c r="D1717">
        <v>11021231</v>
      </c>
      <c r="E1717" t="s">
        <v>120</v>
      </c>
      <c r="F1717">
        <v>1</v>
      </c>
      <c r="G1717">
        <v>440</v>
      </c>
    </row>
    <row r="1718" spans="1:7" x14ac:dyDescent="0.25">
      <c r="A1718" t="s">
        <v>78</v>
      </c>
      <c r="B1718" t="s">
        <v>168</v>
      </c>
      <c r="C1718" t="s">
        <v>349</v>
      </c>
      <c r="D1718">
        <v>11022324</v>
      </c>
      <c r="E1718" t="s">
        <v>122</v>
      </c>
      <c r="F1718">
        <v>6</v>
      </c>
      <c r="G1718" s="115">
        <v>2280</v>
      </c>
    </row>
    <row r="1719" spans="1:7" x14ac:dyDescent="0.25">
      <c r="A1719" t="s">
        <v>78</v>
      </c>
      <c r="B1719" t="s">
        <v>168</v>
      </c>
      <c r="C1719" t="s">
        <v>349</v>
      </c>
      <c r="D1719">
        <v>11022331</v>
      </c>
      <c r="E1719" t="s">
        <v>123</v>
      </c>
      <c r="F1719">
        <v>1</v>
      </c>
      <c r="G1719">
        <v>550</v>
      </c>
    </row>
    <row r="1720" spans="1:7" x14ac:dyDescent="0.25">
      <c r="A1720" t="s">
        <v>78</v>
      </c>
      <c r="B1720" t="s">
        <v>168</v>
      </c>
      <c r="C1720" t="s">
        <v>349</v>
      </c>
      <c r="D1720">
        <v>11023424</v>
      </c>
      <c r="E1720" t="s">
        <v>126</v>
      </c>
      <c r="F1720">
        <v>3</v>
      </c>
      <c r="G1720">
        <v>912</v>
      </c>
    </row>
    <row r="1721" spans="1:7" x14ac:dyDescent="0.25">
      <c r="A1721" t="s">
        <v>78</v>
      </c>
      <c r="B1721" t="s">
        <v>168</v>
      </c>
      <c r="C1721" t="s">
        <v>349</v>
      </c>
      <c r="D1721">
        <v>11024524</v>
      </c>
      <c r="E1721" t="s">
        <v>150</v>
      </c>
      <c r="F1721">
        <v>6</v>
      </c>
      <c r="G1721" s="115">
        <v>2052</v>
      </c>
    </row>
    <row r="1722" spans="1:7" x14ac:dyDescent="0.25">
      <c r="A1722" t="s">
        <v>329</v>
      </c>
      <c r="B1722" t="s">
        <v>169</v>
      </c>
      <c r="C1722" t="s">
        <v>349</v>
      </c>
      <c r="D1722">
        <v>11021224</v>
      </c>
      <c r="E1722" t="s">
        <v>131</v>
      </c>
      <c r="F1722">
        <v>24</v>
      </c>
      <c r="G1722" s="115">
        <v>6610.84</v>
      </c>
    </row>
    <row r="1723" spans="1:7" x14ac:dyDescent="0.25">
      <c r="A1723" t="s">
        <v>329</v>
      </c>
      <c r="B1723" t="s">
        <v>169</v>
      </c>
      <c r="C1723" t="s">
        <v>349</v>
      </c>
      <c r="D1723">
        <v>11021225</v>
      </c>
      <c r="E1723" t="s">
        <v>133</v>
      </c>
      <c r="F1723">
        <v>1</v>
      </c>
      <c r="G1723">
        <v>901.1</v>
      </c>
    </row>
    <row r="1724" spans="1:7" x14ac:dyDescent="0.25">
      <c r="A1724" t="s">
        <v>329</v>
      </c>
      <c r="B1724" t="s">
        <v>169</v>
      </c>
      <c r="C1724" t="s">
        <v>349</v>
      </c>
      <c r="D1724">
        <v>11021227</v>
      </c>
      <c r="E1724" t="s">
        <v>170</v>
      </c>
      <c r="F1724">
        <v>2</v>
      </c>
      <c r="G1724" s="115">
        <v>1295.58</v>
      </c>
    </row>
    <row r="1725" spans="1:7" x14ac:dyDescent="0.25">
      <c r="A1725" t="s">
        <v>329</v>
      </c>
      <c r="B1725" t="s">
        <v>169</v>
      </c>
      <c r="C1725" t="s">
        <v>349</v>
      </c>
      <c r="D1725">
        <v>11021228</v>
      </c>
      <c r="E1725" t="s">
        <v>135</v>
      </c>
      <c r="F1725">
        <v>1</v>
      </c>
      <c r="G1725" s="115">
        <v>1022.81</v>
      </c>
    </row>
    <row r="1726" spans="1:7" x14ac:dyDescent="0.25">
      <c r="A1726" t="s">
        <v>329</v>
      </c>
      <c r="B1726" t="s">
        <v>169</v>
      </c>
      <c r="C1726" t="s">
        <v>349</v>
      </c>
      <c r="D1726">
        <v>11021229</v>
      </c>
      <c r="E1726" t="s">
        <v>136</v>
      </c>
      <c r="F1726">
        <v>3</v>
      </c>
      <c r="G1726" s="115">
        <v>1708.18</v>
      </c>
    </row>
    <row r="1727" spans="1:7" x14ac:dyDescent="0.25">
      <c r="A1727" t="s">
        <v>329</v>
      </c>
      <c r="B1727" t="s">
        <v>169</v>
      </c>
      <c r="C1727" t="s">
        <v>349</v>
      </c>
      <c r="D1727">
        <v>11021231</v>
      </c>
      <c r="E1727" t="s">
        <v>120</v>
      </c>
      <c r="F1727">
        <v>27</v>
      </c>
      <c r="G1727" s="115">
        <v>10268.85</v>
      </c>
    </row>
    <row r="1728" spans="1:7" x14ac:dyDescent="0.25">
      <c r="A1728" t="s">
        <v>329</v>
      </c>
      <c r="B1728" t="s">
        <v>169</v>
      </c>
      <c r="C1728" t="s">
        <v>349</v>
      </c>
      <c r="D1728">
        <v>11021232</v>
      </c>
      <c r="E1728" t="s">
        <v>132</v>
      </c>
      <c r="F1728">
        <v>5</v>
      </c>
      <c r="G1728" s="115">
        <v>3137.01</v>
      </c>
    </row>
    <row r="1729" spans="1:7" x14ac:dyDescent="0.25">
      <c r="A1729" t="s">
        <v>329</v>
      </c>
      <c r="B1729" t="s">
        <v>169</v>
      </c>
      <c r="C1729" t="s">
        <v>349</v>
      </c>
      <c r="D1729">
        <v>11021251</v>
      </c>
      <c r="E1729" t="s">
        <v>138</v>
      </c>
      <c r="F1729">
        <v>5</v>
      </c>
      <c r="G1729" s="115">
        <v>9683.2199999999993</v>
      </c>
    </row>
    <row r="1730" spans="1:7" x14ac:dyDescent="0.25">
      <c r="A1730" t="s">
        <v>329</v>
      </c>
      <c r="B1730" t="s">
        <v>169</v>
      </c>
      <c r="C1730" t="s">
        <v>349</v>
      </c>
      <c r="D1730">
        <v>11021254</v>
      </c>
      <c r="E1730" t="s">
        <v>179</v>
      </c>
      <c r="F1730">
        <v>1</v>
      </c>
      <c r="G1730" s="115">
        <v>1041.76</v>
      </c>
    </row>
    <row r="1731" spans="1:7" x14ac:dyDescent="0.25">
      <c r="A1731" t="s">
        <v>329</v>
      </c>
      <c r="B1731" t="s">
        <v>169</v>
      </c>
      <c r="C1731" t="s">
        <v>349</v>
      </c>
      <c r="D1731">
        <v>11021266</v>
      </c>
      <c r="E1731" t="s">
        <v>139</v>
      </c>
      <c r="F1731">
        <v>5</v>
      </c>
      <c r="G1731" s="115">
        <v>3260.53</v>
      </c>
    </row>
    <row r="1732" spans="1:7" x14ac:dyDescent="0.25">
      <c r="A1732" t="s">
        <v>329</v>
      </c>
      <c r="B1732" t="s">
        <v>169</v>
      </c>
      <c r="C1732" t="s">
        <v>349</v>
      </c>
      <c r="D1732">
        <v>11021267</v>
      </c>
      <c r="E1732" t="s">
        <v>140</v>
      </c>
      <c r="F1732">
        <v>2</v>
      </c>
      <c r="G1732" s="115">
        <v>1920</v>
      </c>
    </row>
    <row r="1733" spans="1:7" x14ac:dyDescent="0.25">
      <c r="A1733" t="s">
        <v>329</v>
      </c>
      <c r="B1733" t="s">
        <v>169</v>
      </c>
      <c r="C1733" t="s">
        <v>349</v>
      </c>
      <c r="D1733">
        <v>11021284</v>
      </c>
      <c r="E1733" t="s">
        <v>141</v>
      </c>
      <c r="F1733">
        <v>8</v>
      </c>
      <c r="G1733" s="115">
        <v>4263.04</v>
      </c>
    </row>
    <row r="1734" spans="1:7" x14ac:dyDescent="0.25">
      <c r="A1734" t="s">
        <v>329</v>
      </c>
      <c r="B1734" t="s">
        <v>169</v>
      </c>
      <c r="C1734" t="s">
        <v>349</v>
      </c>
      <c r="D1734">
        <v>11022324</v>
      </c>
      <c r="E1734" t="s">
        <v>122</v>
      </c>
      <c r="F1734">
        <v>24</v>
      </c>
      <c r="G1734" s="115">
        <v>8825.99</v>
      </c>
    </row>
    <row r="1735" spans="1:7" x14ac:dyDescent="0.25">
      <c r="A1735" t="s">
        <v>329</v>
      </c>
      <c r="B1735" t="s">
        <v>169</v>
      </c>
      <c r="C1735" t="s">
        <v>349</v>
      </c>
      <c r="D1735">
        <v>11022327</v>
      </c>
      <c r="E1735" t="s">
        <v>173</v>
      </c>
      <c r="F1735">
        <v>1</v>
      </c>
      <c r="G1735" s="115">
        <v>1155.3599999999999</v>
      </c>
    </row>
    <row r="1736" spans="1:7" x14ac:dyDescent="0.25">
      <c r="A1736" t="s">
        <v>329</v>
      </c>
      <c r="B1736" t="s">
        <v>169</v>
      </c>
      <c r="C1736" t="s">
        <v>349</v>
      </c>
      <c r="D1736">
        <v>11022329</v>
      </c>
      <c r="E1736" t="s">
        <v>187</v>
      </c>
      <c r="F1736">
        <v>1</v>
      </c>
      <c r="G1736">
        <v>691.11</v>
      </c>
    </row>
    <row r="1737" spans="1:7" x14ac:dyDescent="0.25">
      <c r="A1737" t="s">
        <v>329</v>
      </c>
      <c r="B1737" t="s">
        <v>169</v>
      </c>
      <c r="C1737" t="s">
        <v>349</v>
      </c>
      <c r="D1737">
        <v>11022331</v>
      </c>
      <c r="E1737" t="s">
        <v>123</v>
      </c>
      <c r="F1737">
        <v>25</v>
      </c>
      <c r="G1737" s="115">
        <v>12375.33</v>
      </c>
    </row>
    <row r="1738" spans="1:7" x14ac:dyDescent="0.25">
      <c r="A1738" t="s">
        <v>329</v>
      </c>
      <c r="B1738" t="s">
        <v>169</v>
      </c>
      <c r="C1738" t="s">
        <v>349</v>
      </c>
      <c r="D1738">
        <v>11022332</v>
      </c>
      <c r="E1738" t="s">
        <v>124</v>
      </c>
      <c r="F1738">
        <v>3</v>
      </c>
      <c r="G1738" s="115">
        <v>1996.36</v>
      </c>
    </row>
    <row r="1739" spans="1:7" x14ac:dyDescent="0.25">
      <c r="A1739" t="s">
        <v>329</v>
      </c>
      <c r="B1739" t="s">
        <v>169</v>
      </c>
      <c r="C1739" t="s">
        <v>349</v>
      </c>
      <c r="D1739">
        <v>11022351</v>
      </c>
      <c r="E1739" t="s">
        <v>142</v>
      </c>
      <c r="F1739">
        <v>3</v>
      </c>
      <c r="G1739" s="115">
        <v>8032.49</v>
      </c>
    </row>
    <row r="1740" spans="1:7" x14ac:dyDescent="0.25">
      <c r="A1740" t="s">
        <v>329</v>
      </c>
      <c r="B1740" t="s">
        <v>169</v>
      </c>
      <c r="C1740" t="s">
        <v>349</v>
      </c>
      <c r="D1740">
        <v>11022366</v>
      </c>
      <c r="E1740" t="s">
        <v>144</v>
      </c>
      <c r="F1740">
        <v>4</v>
      </c>
      <c r="G1740" s="115">
        <v>3783.51</v>
      </c>
    </row>
    <row r="1741" spans="1:7" x14ac:dyDescent="0.25">
      <c r="A1741" t="s">
        <v>329</v>
      </c>
      <c r="B1741" t="s">
        <v>169</v>
      </c>
      <c r="C1741" t="s">
        <v>349</v>
      </c>
      <c r="D1741">
        <v>11022384</v>
      </c>
      <c r="E1741" t="s">
        <v>146</v>
      </c>
      <c r="F1741">
        <v>14</v>
      </c>
      <c r="G1741" s="115">
        <v>10106.85</v>
      </c>
    </row>
    <row r="1742" spans="1:7" x14ac:dyDescent="0.25">
      <c r="A1742" t="s">
        <v>329</v>
      </c>
      <c r="B1742" t="s">
        <v>169</v>
      </c>
      <c r="C1742" t="s">
        <v>349</v>
      </c>
      <c r="D1742">
        <v>11023424</v>
      </c>
      <c r="E1742" t="s">
        <v>126</v>
      </c>
      <c r="F1742">
        <v>80</v>
      </c>
      <c r="G1742" s="115">
        <v>23363</v>
      </c>
    </row>
    <row r="1743" spans="1:7" x14ac:dyDescent="0.25">
      <c r="A1743" t="s">
        <v>329</v>
      </c>
      <c r="B1743" t="s">
        <v>169</v>
      </c>
      <c r="C1743" t="s">
        <v>349</v>
      </c>
      <c r="D1743">
        <v>11023429</v>
      </c>
      <c r="E1743" t="s">
        <v>174</v>
      </c>
      <c r="F1743">
        <v>3</v>
      </c>
      <c r="G1743" s="115">
        <v>1567.49</v>
      </c>
    </row>
    <row r="1744" spans="1:7" x14ac:dyDescent="0.25">
      <c r="A1744" t="s">
        <v>329</v>
      </c>
      <c r="B1744" t="s">
        <v>169</v>
      </c>
      <c r="C1744" t="s">
        <v>349</v>
      </c>
      <c r="D1744">
        <v>11023431</v>
      </c>
      <c r="E1744" t="s">
        <v>127</v>
      </c>
      <c r="F1744">
        <v>57</v>
      </c>
      <c r="G1744" s="115">
        <v>22153.42</v>
      </c>
    </row>
    <row r="1745" spans="1:7" x14ac:dyDescent="0.25">
      <c r="A1745" t="s">
        <v>329</v>
      </c>
      <c r="B1745" t="s">
        <v>169</v>
      </c>
      <c r="C1745" t="s">
        <v>349</v>
      </c>
      <c r="D1745">
        <v>11023432</v>
      </c>
      <c r="E1745" t="s">
        <v>128</v>
      </c>
      <c r="F1745">
        <v>4</v>
      </c>
      <c r="G1745" s="115">
        <v>1584.92</v>
      </c>
    </row>
    <row r="1746" spans="1:7" x14ac:dyDescent="0.25">
      <c r="A1746" t="s">
        <v>329</v>
      </c>
      <c r="B1746" t="s">
        <v>169</v>
      </c>
      <c r="C1746" t="s">
        <v>349</v>
      </c>
      <c r="D1746">
        <v>11023451</v>
      </c>
      <c r="E1746" t="s">
        <v>148</v>
      </c>
      <c r="F1746">
        <v>1</v>
      </c>
      <c r="G1746" s="115">
        <v>1640.84</v>
      </c>
    </row>
    <row r="1747" spans="1:7" x14ac:dyDescent="0.25">
      <c r="A1747" t="s">
        <v>329</v>
      </c>
      <c r="B1747" t="s">
        <v>169</v>
      </c>
      <c r="C1747" t="s">
        <v>349</v>
      </c>
      <c r="D1747">
        <v>11023466</v>
      </c>
      <c r="E1747" t="s">
        <v>149</v>
      </c>
      <c r="F1747">
        <v>6</v>
      </c>
      <c r="G1747" s="115">
        <v>4308.63</v>
      </c>
    </row>
    <row r="1748" spans="1:7" x14ac:dyDescent="0.25">
      <c r="A1748" t="s">
        <v>329</v>
      </c>
      <c r="B1748" t="s">
        <v>169</v>
      </c>
      <c r="C1748" t="s">
        <v>349</v>
      </c>
      <c r="D1748">
        <v>11023484</v>
      </c>
      <c r="E1748" t="s">
        <v>175</v>
      </c>
      <c r="F1748">
        <v>20</v>
      </c>
      <c r="G1748" s="115">
        <v>11895.39</v>
      </c>
    </row>
    <row r="1749" spans="1:7" x14ac:dyDescent="0.25">
      <c r="A1749" t="s">
        <v>329</v>
      </c>
      <c r="B1749" t="s">
        <v>169</v>
      </c>
      <c r="C1749" t="s">
        <v>349</v>
      </c>
      <c r="D1749">
        <v>11024524</v>
      </c>
      <c r="E1749" t="s">
        <v>150</v>
      </c>
      <c r="F1749">
        <v>6</v>
      </c>
      <c r="G1749" s="115">
        <v>1758.79</v>
      </c>
    </row>
    <row r="1750" spans="1:7" x14ac:dyDescent="0.25">
      <c r="A1750" t="s">
        <v>329</v>
      </c>
      <c r="B1750" t="s">
        <v>169</v>
      </c>
      <c r="C1750" t="s">
        <v>349</v>
      </c>
      <c r="D1750">
        <v>11024532</v>
      </c>
      <c r="E1750" t="s">
        <v>167</v>
      </c>
      <c r="F1750">
        <v>3</v>
      </c>
      <c r="G1750" s="115">
        <v>2243.02</v>
      </c>
    </row>
    <row r="1751" spans="1:7" x14ac:dyDescent="0.25">
      <c r="A1751" t="s">
        <v>329</v>
      </c>
      <c r="B1751" t="s">
        <v>169</v>
      </c>
      <c r="C1751" t="s">
        <v>349</v>
      </c>
      <c r="D1751">
        <v>11024551</v>
      </c>
      <c r="E1751" t="s">
        <v>152</v>
      </c>
      <c r="F1751">
        <v>1</v>
      </c>
      <c r="G1751" s="115">
        <v>2531.3000000000002</v>
      </c>
    </row>
    <row r="1752" spans="1:7" x14ac:dyDescent="0.25">
      <c r="A1752" t="s">
        <v>329</v>
      </c>
      <c r="B1752" t="s">
        <v>169</v>
      </c>
      <c r="C1752" t="s">
        <v>349</v>
      </c>
      <c r="D1752">
        <v>11024584</v>
      </c>
      <c r="E1752" t="s">
        <v>153</v>
      </c>
      <c r="F1752">
        <v>4</v>
      </c>
      <c r="G1752" s="115">
        <v>2233.3000000000002</v>
      </c>
    </row>
    <row r="1753" spans="1:7" x14ac:dyDescent="0.25">
      <c r="A1753" t="s">
        <v>84</v>
      </c>
      <c r="B1753" t="s">
        <v>177</v>
      </c>
      <c r="C1753" t="s">
        <v>349</v>
      </c>
      <c r="D1753">
        <v>11021224</v>
      </c>
      <c r="E1753" t="s">
        <v>131</v>
      </c>
      <c r="F1753">
        <v>6</v>
      </c>
      <c r="G1753" s="115">
        <v>1824</v>
      </c>
    </row>
    <row r="1754" spans="1:7" x14ac:dyDescent="0.25">
      <c r="A1754" t="s">
        <v>84</v>
      </c>
      <c r="B1754" t="s">
        <v>177</v>
      </c>
      <c r="C1754" t="s">
        <v>349</v>
      </c>
      <c r="D1754">
        <v>11021284</v>
      </c>
      <c r="E1754" t="s">
        <v>141</v>
      </c>
      <c r="F1754">
        <v>1</v>
      </c>
      <c r="G1754">
        <v>640</v>
      </c>
    </row>
    <row r="1755" spans="1:7" x14ac:dyDescent="0.25">
      <c r="A1755" t="s">
        <v>84</v>
      </c>
      <c r="B1755" t="s">
        <v>177</v>
      </c>
      <c r="C1755" t="s">
        <v>349</v>
      </c>
      <c r="D1755">
        <v>11022324</v>
      </c>
      <c r="E1755" t="s">
        <v>122</v>
      </c>
      <c r="F1755">
        <v>9</v>
      </c>
      <c r="G1755" s="115">
        <v>3420</v>
      </c>
    </row>
    <row r="1756" spans="1:7" x14ac:dyDescent="0.25">
      <c r="A1756" t="s">
        <v>84</v>
      </c>
      <c r="B1756" t="s">
        <v>177</v>
      </c>
      <c r="C1756" t="s">
        <v>349</v>
      </c>
      <c r="D1756">
        <v>11023424</v>
      </c>
      <c r="E1756" t="s">
        <v>126</v>
      </c>
      <c r="F1756">
        <v>32</v>
      </c>
      <c r="G1756" s="115">
        <v>9728</v>
      </c>
    </row>
    <row r="1757" spans="1:7" x14ac:dyDescent="0.25">
      <c r="A1757" t="s">
        <v>84</v>
      </c>
      <c r="B1757" t="s">
        <v>177</v>
      </c>
      <c r="C1757" t="s">
        <v>349</v>
      </c>
      <c r="D1757">
        <v>11024524</v>
      </c>
      <c r="E1757" t="s">
        <v>150</v>
      </c>
      <c r="F1757">
        <v>2</v>
      </c>
      <c r="G1757">
        <v>684</v>
      </c>
    </row>
    <row r="1758" spans="1:7" x14ac:dyDescent="0.25">
      <c r="A1758" t="s">
        <v>85</v>
      </c>
      <c r="B1758" t="s">
        <v>130</v>
      </c>
      <c r="C1758" t="s">
        <v>349</v>
      </c>
      <c r="D1758">
        <v>11021224</v>
      </c>
      <c r="E1758" t="s">
        <v>131</v>
      </c>
      <c r="F1758">
        <v>3</v>
      </c>
      <c r="G1758">
        <v>880</v>
      </c>
    </row>
    <row r="1759" spans="1:7" x14ac:dyDescent="0.25">
      <c r="A1759" t="s">
        <v>85</v>
      </c>
      <c r="B1759" t="s">
        <v>177</v>
      </c>
      <c r="C1759" t="s">
        <v>349</v>
      </c>
      <c r="D1759">
        <v>11021225</v>
      </c>
      <c r="E1759" t="s">
        <v>133</v>
      </c>
      <c r="F1759">
        <v>1</v>
      </c>
      <c r="G1759" s="115">
        <v>1033.72</v>
      </c>
    </row>
    <row r="1760" spans="1:7" x14ac:dyDescent="0.25">
      <c r="A1760" t="s">
        <v>85</v>
      </c>
      <c r="B1760" t="s">
        <v>130</v>
      </c>
      <c r="C1760" t="s">
        <v>349</v>
      </c>
      <c r="D1760">
        <v>11021285</v>
      </c>
      <c r="E1760" t="s">
        <v>121</v>
      </c>
      <c r="F1760">
        <v>2</v>
      </c>
      <c r="G1760">
        <v>400</v>
      </c>
    </row>
    <row r="1761" spans="1:7" x14ac:dyDescent="0.25">
      <c r="A1761" t="s">
        <v>85</v>
      </c>
      <c r="B1761" t="s">
        <v>130</v>
      </c>
      <c r="C1761" t="s">
        <v>349</v>
      </c>
      <c r="D1761">
        <v>11022385</v>
      </c>
      <c r="E1761" t="s">
        <v>125</v>
      </c>
      <c r="F1761">
        <v>1</v>
      </c>
      <c r="G1761">
        <v>250</v>
      </c>
    </row>
    <row r="1762" spans="1:7" x14ac:dyDescent="0.25">
      <c r="A1762" t="s">
        <v>85</v>
      </c>
      <c r="B1762" t="s">
        <v>130</v>
      </c>
      <c r="C1762" t="s">
        <v>349</v>
      </c>
      <c r="D1762">
        <v>11023424</v>
      </c>
      <c r="E1762" t="s">
        <v>126</v>
      </c>
      <c r="F1762">
        <v>1</v>
      </c>
      <c r="G1762">
        <v>304</v>
      </c>
    </row>
    <row r="1763" spans="1:7" x14ac:dyDescent="0.25">
      <c r="A1763" t="s">
        <v>85</v>
      </c>
      <c r="B1763" t="s">
        <v>130</v>
      </c>
      <c r="C1763" t="s">
        <v>349</v>
      </c>
      <c r="D1763">
        <v>11023431</v>
      </c>
      <c r="E1763" t="s">
        <v>127</v>
      </c>
      <c r="F1763">
        <v>3</v>
      </c>
      <c r="G1763" s="115">
        <v>1157.8399999999999</v>
      </c>
    </row>
    <row r="1764" spans="1:7" x14ac:dyDescent="0.25">
      <c r="A1764" t="s">
        <v>85</v>
      </c>
      <c r="B1764" t="s">
        <v>130</v>
      </c>
      <c r="C1764" t="s">
        <v>349</v>
      </c>
      <c r="D1764">
        <v>11023485</v>
      </c>
      <c r="E1764" t="s">
        <v>129</v>
      </c>
      <c r="F1764">
        <v>3</v>
      </c>
      <c r="G1764">
        <v>593.59</v>
      </c>
    </row>
    <row r="1765" spans="1:7" x14ac:dyDescent="0.25">
      <c r="A1765" t="s">
        <v>85</v>
      </c>
      <c r="B1765" t="s">
        <v>130</v>
      </c>
      <c r="C1765" t="s">
        <v>349</v>
      </c>
      <c r="D1765">
        <v>11024524</v>
      </c>
      <c r="E1765" t="s">
        <v>150</v>
      </c>
      <c r="F1765">
        <v>1</v>
      </c>
      <c r="G1765">
        <v>342</v>
      </c>
    </row>
    <row r="1766" spans="1:7" x14ac:dyDescent="0.25">
      <c r="A1766" t="s">
        <v>27</v>
      </c>
      <c r="B1766" t="s">
        <v>104</v>
      </c>
      <c r="C1766" t="s">
        <v>341</v>
      </c>
      <c r="D1766">
        <v>11021251</v>
      </c>
      <c r="E1766" t="s">
        <v>350</v>
      </c>
      <c r="F1766">
        <v>1</v>
      </c>
      <c r="G1766" s="115">
        <v>1233.5</v>
      </c>
    </row>
    <row r="1767" spans="1:7" x14ac:dyDescent="0.25">
      <c r="A1767" t="s">
        <v>27</v>
      </c>
      <c r="B1767" t="s">
        <v>104</v>
      </c>
      <c r="C1767" t="s">
        <v>341</v>
      </c>
      <c r="D1767">
        <v>11022351</v>
      </c>
      <c r="E1767" t="s">
        <v>351</v>
      </c>
      <c r="F1767">
        <v>1</v>
      </c>
      <c r="G1767" s="115">
        <v>1620.55</v>
      </c>
    </row>
    <row r="1768" spans="1:7" x14ac:dyDescent="0.25">
      <c r="A1768" t="s">
        <v>27</v>
      </c>
      <c r="B1768" t="s">
        <v>104</v>
      </c>
      <c r="C1768" t="s">
        <v>341</v>
      </c>
      <c r="D1768">
        <v>11024531</v>
      </c>
      <c r="E1768" t="s">
        <v>176</v>
      </c>
      <c r="F1768">
        <v>1</v>
      </c>
      <c r="G1768">
        <v>134.30000000000001</v>
      </c>
    </row>
    <row r="1769" spans="1:7" x14ac:dyDescent="0.25">
      <c r="A1769" t="s">
        <v>326</v>
      </c>
      <c r="B1769" t="s">
        <v>352</v>
      </c>
      <c r="C1769" t="s">
        <v>338</v>
      </c>
      <c r="D1769">
        <v>11022324</v>
      </c>
      <c r="E1769" t="s">
        <v>122</v>
      </c>
      <c r="F1769">
        <v>2</v>
      </c>
      <c r="G1769">
        <v>605.27</v>
      </c>
    </row>
    <row r="1770" spans="1:7" x14ac:dyDescent="0.25">
      <c r="A1770" t="s">
        <v>326</v>
      </c>
      <c r="B1770" t="s">
        <v>352</v>
      </c>
      <c r="C1770" t="s">
        <v>338</v>
      </c>
      <c r="D1770">
        <v>11023424</v>
      </c>
      <c r="E1770" t="s">
        <v>126</v>
      </c>
      <c r="F1770">
        <v>4</v>
      </c>
      <c r="G1770" s="115">
        <v>1175.1300000000001</v>
      </c>
    </row>
    <row r="1771" spans="1:7" x14ac:dyDescent="0.25">
      <c r="A1771" t="s">
        <v>326</v>
      </c>
      <c r="B1771" t="s">
        <v>352</v>
      </c>
      <c r="C1771" t="s">
        <v>338</v>
      </c>
      <c r="D1771">
        <v>11023428</v>
      </c>
      <c r="E1771" t="s">
        <v>166</v>
      </c>
      <c r="F1771">
        <v>2</v>
      </c>
      <c r="G1771" s="115">
        <v>1185.1500000000001</v>
      </c>
    </row>
    <row r="1772" spans="1:7" x14ac:dyDescent="0.25">
      <c r="A1772" t="s">
        <v>62</v>
      </c>
      <c r="B1772" t="s">
        <v>104</v>
      </c>
      <c r="C1772" t="s">
        <v>338</v>
      </c>
      <c r="D1772">
        <v>11022332</v>
      </c>
      <c r="E1772" t="s">
        <v>124</v>
      </c>
      <c r="F1772">
        <v>1</v>
      </c>
      <c r="G1772">
        <v>880</v>
      </c>
    </row>
    <row r="1773" spans="1:7" x14ac:dyDescent="0.25">
      <c r="A1773" t="s">
        <v>85</v>
      </c>
      <c r="B1773" t="s">
        <v>130</v>
      </c>
      <c r="C1773" t="s">
        <v>338</v>
      </c>
      <c r="D1773">
        <v>11023431</v>
      </c>
      <c r="E1773" t="s">
        <v>127</v>
      </c>
      <c r="F1773">
        <v>3</v>
      </c>
      <c r="G1773" s="115">
        <v>1233.98</v>
      </c>
    </row>
  </sheetData>
  <autoFilter ref="A1:G177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88"/>
  <sheetViews>
    <sheetView workbookViewId="0">
      <selection activeCell="A167" sqref="A167:F188"/>
    </sheetView>
  </sheetViews>
  <sheetFormatPr defaultRowHeight="12.75" x14ac:dyDescent="0.2"/>
  <cols>
    <col min="1" max="2" width="21.5703125" style="59" customWidth="1"/>
    <col min="3" max="3" width="43.7109375" style="59" customWidth="1"/>
    <col min="4" max="5" width="21.5703125" style="59" customWidth="1"/>
    <col min="6" max="6" width="21.5703125" style="62" customWidth="1"/>
    <col min="7" max="16384" width="9.140625" style="59"/>
  </cols>
  <sheetData>
    <row r="1" spans="1:6" s="56" customFormat="1" ht="30.75" customHeight="1" x14ac:dyDescent="0.25">
      <c r="A1" s="63" t="s">
        <v>234</v>
      </c>
      <c r="B1" s="63" t="s">
        <v>235</v>
      </c>
      <c r="C1" s="63" t="s">
        <v>0</v>
      </c>
      <c r="D1" s="63" t="s">
        <v>236</v>
      </c>
      <c r="E1" s="63" t="s">
        <v>237</v>
      </c>
      <c r="F1" s="60" t="s">
        <v>238</v>
      </c>
    </row>
    <row r="2" spans="1:6" x14ac:dyDescent="0.2">
      <c r="A2" s="57" t="s">
        <v>208</v>
      </c>
      <c r="B2" s="57" t="s">
        <v>209</v>
      </c>
      <c r="C2" s="57" t="s">
        <v>78</v>
      </c>
      <c r="D2" s="57" t="s">
        <v>232</v>
      </c>
      <c r="E2" s="58">
        <v>42491</v>
      </c>
      <c r="F2" s="61">
        <v>1978</v>
      </c>
    </row>
    <row r="3" spans="1:6" x14ac:dyDescent="0.2">
      <c r="A3" s="57" t="s">
        <v>208</v>
      </c>
      <c r="B3" s="57" t="s">
        <v>209</v>
      </c>
      <c r="C3" s="57" t="s">
        <v>78</v>
      </c>
      <c r="D3" s="57" t="s">
        <v>233</v>
      </c>
      <c r="E3" s="58">
        <v>42339</v>
      </c>
      <c r="F3" s="61">
        <v>5736</v>
      </c>
    </row>
    <row r="4" spans="1:6" x14ac:dyDescent="0.2">
      <c r="A4" s="57" t="s">
        <v>208</v>
      </c>
      <c r="B4" s="57" t="s">
        <v>209</v>
      </c>
      <c r="C4" s="57" t="s">
        <v>78</v>
      </c>
      <c r="D4" s="57" t="s">
        <v>232</v>
      </c>
      <c r="E4" s="58">
        <v>42461</v>
      </c>
      <c r="F4" s="61">
        <v>1294</v>
      </c>
    </row>
    <row r="5" spans="1:6" customFormat="1" ht="15" hidden="1" customHeight="1" x14ac:dyDescent="0.25">
      <c r="A5" s="12" t="s">
        <v>208</v>
      </c>
      <c r="B5" s="12" t="s">
        <v>209</v>
      </c>
      <c r="C5" s="12" t="s">
        <v>78</v>
      </c>
      <c r="D5" s="12" t="s">
        <v>233</v>
      </c>
      <c r="E5" s="13">
        <v>42309</v>
      </c>
      <c r="F5" s="12">
        <v>380</v>
      </c>
    </row>
    <row r="6" spans="1:6" x14ac:dyDescent="0.2">
      <c r="A6" s="57" t="s">
        <v>208</v>
      </c>
      <c r="B6" s="57" t="s">
        <v>209</v>
      </c>
      <c r="C6" s="57" t="s">
        <v>78</v>
      </c>
      <c r="D6" s="57" t="s">
        <v>232</v>
      </c>
      <c r="E6" s="58">
        <v>42401</v>
      </c>
      <c r="F6" s="61">
        <v>2590</v>
      </c>
    </row>
    <row r="7" spans="1:6" x14ac:dyDescent="0.2">
      <c r="A7" s="57" t="s">
        <v>208</v>
      </c>
      <c r="B7" s="57" t="s">
        <v>209</v>
      </c>
      <c r="C7" s="57" t="s">
        <v>78</v>
      </c>
      <c r="D7" s="57" t="s">
        <v>232</v>
      </c>
      <c r="E7" s="58">
        <v>42552</v>
      </c>
      <c r="F7" s="61">
        <v>1158</v>
      </c>
    </row>
    <row r="8" spans="1:6" x14ac:dyDescent="0.2">
      <c r="A8" s="57" t="s">
        <v>208</v>
      </c>
      <c r="B8" s="57" t="s">
        <v>209</v>
      </c>
      <c r="C8" s="57" t="s">
        <v>78</v>
      </c>
      <c r="D8" s="57" t="s">
        <v>232</v>
      </c>
      <c r="E8" s="58">
        <v>42370</v>
      </c>
      <c r="F8" s="61">
        <v>3544</v>
      </c>
    </row>
    <row r="9" spans="1:6" x14ac:dyDescent="0.2">
      <c r="A9" s="57" t="s">
        <v>208</v>
      </c>
      <c r="B9" s="57" t="s">
        <v>209</v>
      </c>
      <c r="C9" s="57" t="s">
        <v>78</v>
      </c>
      <c r="D9" s="57" t="s">
        <v>232</v>
      </c>
      <c r="E9" s="58">
        <v>42430</v>
      </c>
      <c r="F9" s="61">
        <v>3344</v>
      </c>
    </row>
    <row r="10" spans="1:6" x14ac:dyDescent="0.2">
      <c r="A10" s="57" t="s">
        <v>208</v>
      </c>
      <c r="B10" s="57" t="s">
        <v>209</v>
      </c>
      <c r="C10" s="57" t="s">
        <v>78</v>
      </c>
      <c r="D10" s="57" t="s">
        <v>232</v>
      </c>
      <c r="E10" s="58">
        <v>42522</v>
      </c>
      <c r="F10" s="61">
        <v>2638</v>
      </c>
    </row>
    <row r="11" spans="1:6" x14ac:dyDescent="0.2">
      <c r="A11" s="57" t="s">
        <v>208</v>
      </c>
      <c r="B11" s="57" t="s">
        <v>210</v>
      </c>
      <c r="C11" s="57" t="s">
        <v>81</v>
      </c>
      <c r="D11" s="57" t="s">
        <v>232</v>
      </c>
      <c r="E11" s="58">
        <v>42430</v>
      </c>
      <c r="F11" s="61">
        <v>10655.41</v>
      </c>
    </row>
    <row r="12" spans="1:6" x14ac:dyDescent="0.2">
      <c r="A12" s="57" t="s">
        <v>208</v>
      </c>
      <c r="B12" s="57" t="s">
        <v>210</v>
      </c>
      <c r="C12" s="57" t="s">
        <v>81</v>
      </c>
      <c r="D12" s="57" t="s">
        <v>232</v>
      </c>
      <c r="E12" s="58">
        <v>42522</v>
      </c>
      <c r="F12" s="61">
        <v>21220.85</v>
      </c>
    </row>
    <row r="13" spans="1:6" x14ac:dyDescent="0.2">
      <c r="A13" s="57" t="s">
        <v>208</v>
      </c>
      <c r="B13" s="57" t="s">
        <v>210</v>
      </c>
      <c r="C13" s="57" t="s">
        <v>81</v>
      </c>
      <c r="D13" s="57" t="s">
        <v>232</v>
      </c>
      <c r="E13" s="58">
        <v>42461</v>
      </c>
      <c r="F13" s="61">
        <v>18992.21</v>
      </c>
    </row>
    <row r="14" spans="1:6" x14ac:dyDescent="0.2">
      <c r="A14" s="57" t="s">
        <v>208</v>
      </c>
      <c r="B14" s="57" t="s">
        <v>210</v>
      </c>
      <c r="C14" s="57" t="s">
        <v>81</v>
      </c>
      <c r="D14" s="57" t="s">
        <v>232</v>
      </c>
      <c r="E14" s="58">
        <v>42552</v>
      </c>
      <c r="F14" s="61">
        <v>19510.650000000001</v>
      </c>
    </row>
    <row r="15" spans="1:6" x14ac:dyDescent="0.2">
      <c r="A15" s="57" t="s">
        <v>208</v>
      </c>
      <c r="B15" s="57" t="s">
        <v>210</v>
      </c>
      <c r="C15" s="57" t="s">
        <v>81</v>
      </c>
      <c r="D15" s="57" t="s">
        <v>232</v>
      </c>
      <c r="E15" s="58">
        <v>42401</v>
      </c>
      <c r="F15" s="61">
        <v>16729.5</v>
      </c>
    </row>
    <row r="16" spans="1:6" x14ac:dyDescent="0.2">
      <c r="A16" s="57" t="s">
        <v>208</v>
      </c>
      <c r="B16" s="57" t="s">
        <v>210</v>
      </c>
      <c r="C16" s="57" t="s">
        <v>81</v>
      </c>
      <c r="D16" s="57" t="s">
        <v>232</v>
      </c>
      <c r="E16" s="58">
        <v>42370</v>
      </c>
      <c r="F16" s="61">
        <v>14314.12</v>
      </c>
    </row>
    <row r="17" spans="1:6" x14ac:dyDescent="0.2">
      <c r="A17" s="57" t="s">
        <v>208</v>
      </c>
      <c r="B17" s="57" t="s">
        <v>210</v>
      </c>
      <c r="C17" s="57" t="s">
        <v>81</v>
      </c>
      <c r="D17" s="57" t="s">
        <v>233</v>
      </c>
      <c r="E17" s="58">
        <v>42339</v>
      </c>
      <c r="F17" s="61">
        <v>12364.36</v>
      </c>
    </row>
    <row r="18" spans="1:6" x14ac:dyDescent="0.2">
      <c r="A18" s="57" t="s">
        <v>208</v>
      </c>
      <c r="B18" s="57" t="s">
        <v>210</v>
      </c>
      <c r="C18" s="57" t="s">
        <v>81</v>
      </c>
      <c r="D18" s="57" t="s">
        <v>232</v>
      </c>
      <c r="E18" s="58">
        <v>42491</v>
      </c>
      <c r="F18" s="61">
        <v>21758.66</v>
      </c>
    </row>
    <row r="19" spans="1:6" x14ac:dyDescent="0.2">
      <c r="A19" s="57" t="s">
        <v>208</v>
      </c>
      <c r="B19" s="57" t="s">
        <v>211</v>
      </c>
      <c r="C19" s="57" t="s">
        <v>7</v>
      </c>
      <c r="D19" s="57" t="s">
        <v>232</v>
      </c>
      <c r="E19" s="58">
        <v>42491</v>
      </c>
      <c r="F19" s="61">
        <v>13838.47</v>
      </c>
    </row>
    <row r="20" spans="1:6" x14ac:dyDescent="0.2">
      <c r="A20" s="57" t="s">
        <v>208</v>
      </c>
      <c r="B20" s="57" t="s">
        <v>211</v>
      </c>
      <c r="C20" s="57" t="s">
        <v>7</v>
      </c>
      <c r="D20" s="57" t="s">
        <v>232</v>
      </c>
      <c r="E20" s="58">
        <v>42522</v>
      </c>
      <c r="F20" s="61">
        <v>21739.83</v>
      </c>
    </row>
    <row r="21" spans="1:6" x14ac:dyDescent="0.2">
      <c r="A21" s="57" t="s">
        <v>208</v>
      </c>
      <c r="B21" s="57" t="s">
        <v>211</v>
      </c>
      <c r="C21" s="57" t="s">
        <v>7</v>
      </c>
      <c r="D21" s="57" t="s">
        <v>232</v>
      </c>
      <c r="E21" s="58">
        <v>42401</v>
      </c>
      <c r="F21" s="61">
        <v>56507.57</v>
      </c>
    </row>
    <row r="22" spans="1:6" x14ac:dyDescent="0.2">
      <c r="A22" s="57" t="s">
        <v>208</v>
      </c>
      <c r="B22" s="57" t="s">
        <v>211</v>
      </c>
      <c r="C22" s="57" t="s">
        <v>7</v>
      </c>
      <c r="D22" s="57" t="s">
        <v>232</v>
      </c>
      <c r="E22" s="58">
        <v>42370</v>
      </c>
      <c r="F22" s="61">
        <v>15126.44</v>
      </c>
    </row>
    <row r="23" spans="1:6" x14ac:dyDescent="0.2">
      <c r="A23" s="57" t="s">
        <v>208</v>
      </c>
      <c r="B23" s="57" t="s">
        <v>211</v>
      </c>
      <c r="C23" s="57" t="s">
        <v>7</v>
      </c>
      <c r="D23" s="57" t="s">
        <v>232</v>
      </c>
      <c r="E23" s="58">
        <v>42430</v>
      </c>
      <c r="F23" s="61">
        <v>41576.44</v>
      </c>
    </row>
    <row r="24" spans="1:6" x14ac:dyDescent="0.2">
      <c r="A24" s="57" t="s">
        <v>208</v>
      </c>
      <c r="B24" s="57" t="s">
        <v>211</v>
      </c>
      <c r="C24" s="57" t="s">
        <v>7</v>
      </c>
      <c r="D24" s="57" t="s">
        <v>232</v>
      </c>
      <c r="E24" s="58">
        <v>42461</v>
      </c>
      <c r="F24" s="61">
        <v>20813.060000000001</v>
      </c>
    </row>
    <row r="25" spans="1:6" x14ac:dyDescent="0.2">
      <c r="A25" s="57" t="s">
        <v>208</v>
      </c>
      <c r="B25" s="57" t="s">
        <v>211</v>
      </c>
      <c r="C25" s="57" t="s">
        <v>7</v>
      </c>
      <c r="D25" s="57" t="s">
        <v>232</v>
      </c>
      <c r="E25" s="58">
        <v>42552</v>
      </c>
      <c r="F25" s="61">
        <v>29050.54</v>
      </c>
    </row>
    <row r="26" spans="1:6" x14ac:dyDescent="0.2">
      <c r="A26" s="57" t="s">
        <v>208</v>
      </c>
      <c r="B26" s="57" t="s">
        <v>211</v>
      </c>
      <c r="C26" s="57" t="s">
        <v>7</v>
      </c>
      <c r="D26" s="57" t="s">
        <v>233</v>
      </c>
      <c r="E26" s="58">
        <v>42339</v>
      </c>
      <c r="F26" s="61">
        <v>20421.54</v>
      </c>
    </row>
    <row r="27" spans="1:6" x14ac:dyDescent="0.2">
      <c r="A27" s="57" t="s">
        <v>208</v>
      </c>
      <c r="B27" s="57" t="s">
        <v>212</v>
      </c>
      <c r="C27" s="57" t="s">
        <v>79</v>
      </c>
      <c r="D27" s="57" t="s">
        <v>232</v>
      </c>
      <c r="E27" s="58">
        <v>42522</v>
      </c>
      <c r="F27" s="61">
        <v>200490.8</v>
      </c>
    </row>
    <row r="28" spans="1:6" x14ac:dyDescent="0.2">
      <c r="A28" s="57" t="s">
        <v>208</v>
      </c>
      <c r="B28" s="57" t="s">
        <v>212</v>
      </c>
      <c r="C28" s="57" t="s">
        <v>79</v>
      </c>
      <c r="D28" s="57" t="s">
        <v>232</v>
      </c>
      <c r="E28" s="58">
        <v>42552</v>
      </c>
      <c r="F28" s="61">
        <v>213748.88</v>
      </c>
    </row>
    <row r="29" spans="1:6" x14ac:dyDescent="0.2">
      <c r="A29" s="57" t="s">
        <v>208</v>
      </c>
      <c r="B29" s="57" t="s">
        <v>212</v>
      </c>
      <c r="C29" s="57" t="s">
        <v>79</v>
      </c>
      <c r="D29" s="57" t="s">
        <v>232</v>
      </c>
      <c r="E29" s="58">
        <v>42370</v>
      </c>
      <c r="F29" s="61">
        <v>171727.47</v>
      </c>
    </row>
    <row r="30" spans="1:6" x14ac:dyDescent="0.2">
      <c r="A30" s="57" t="s">
        <v>208</v>
      </c>
      <c r="B30" s="57" t="s">
        <v>212</v>
      </c>
      <c r="C30" s="57" t="s">
        <v>79</v>
      </c>
      <c r="D30" s="57" t="s">
        <v>232</v>
      </c>
      <c r="E30" s="58">
        <v>42491</v>
      </c>
      <c r="F30" s="61">
        <v>176151.08</v>
      </c>
    </row>
    <row r="31" spans="1:6" x14ac:dyDescent="0.2">
      <c r="A31" s="57" t="s">
        <v>208</v>
      </c>
      <c r="B31" s="57" t="s">
        <v>212</v>
      </c>
      <c r="C31" s="57" t="s">
        <v>79</v>
      </c>
      <c r="D31" s="57" t="s">
        <v>233</v>
      </c>
      <c r="E31" s="58">
        <v>42339</v>
      </c>
      <c r="F31" s="61">
        <v>183844.47</v>
      </c>
    </row>
    <row r="32" spans="1:6" x14ac:dyDescent="0.2">
      <c r="A32" s="57" t="s">
        <v>208</v>
      </c>
      <c r="B32" s="57" t="s">
        <v>212</v>
      </c>
      <c r="C32" s="57" t="s">
        <v>79</v>
      </c>
      <c r="D32" s="57" t="s">
        <v>232</v>
      </c>
      <c r="E32" s="58">
        <v>42430</v>
      </c>
      <c r="F32" s="61">
        <v>197365.51</v>
      </c>
    </row>
    <row r="33" spans="1:6" x14ac:dyDescent="0.2">
      <c r="A33" s="57" t="s">
        <v>208</v>
      </c>
      <c r="B33" s="57" t="s">
        <v>212</v>
      </c>
      <c r="C33" s="57" t="s">
        <v>79</v>
      </c>
      <c r="D33" s="57" t="s">
        <v>232</v>
      </c>
      <c r="E33" s="58">
        <v>42401</v>
      </c>
      <c r="F33" s="61">
        <v>214182.47</v>
      </c>
    </row>
    <row r="34" spans="1:6" x14ac:dyDescent="0.2">
      <c r="A34" s="57" t="s">
        <v>208</v>
      </c>
      <c r="B34" s="57" t="s">
        <v>212</v>
      </c>
      <c r="C34" s="57" t="s">
        <v>79</v>
      </c>
      <c r="D34" s="57" t="s">
        <v>232</v>
      </c>
      <c r="E34" s="58">
        <v>42461</v>
      </c>
      <c r="F34" s="61">
        <v>186197.72</v>
      </c>
    </row>
    <row r="35" spans="1:6" x14ac:dyDescent="0.2">
      <c r="A35" s="57" t="s">
        <v>208</v>
      </c>
      <c r="B35" s="57" t="s">
        <v>213</v>
      </c>
      <c r="C35" s="57" t="s">
        <v>19</v>
      </c>
      <c r="D35" s="57" t="s">
        <v>232</v>
      </c>
      <c r="E35" s="58">
        <v>42401</v>
      </c>
      <c r="F35" s="61">
        <v>30902.3</v>
      </c>
    </row>
    <row r="36" spans="1:6" x14ac:dyDescent="0.2">
      <c r="A36" s="57" t="s">
        <v>208</v>
      </c>
      <c r="B36" s="57" t="s">
        <v>213</v>
      </c>
      <c r="C36" s="57" t="s">
        <v>19</v>
      </c>
      <c r="D36" s="57" t="s">
        <v>232</v>
      </c>
      <c r="E36" s="58">
        <v>42552</v>
      </c>
      <c r="F36" s="61">
        <v>7274.61</v>
      </c>
    </row>
    <row r="37" spans="1:6" x14ac:dyDescent="0.2">
      <c r="A37" s="57" t="s">
        <v>208</v>
      </c>
      <c r="B37" s="57" t="s">
        <v>213</v>
      </c>
      <c r="C37" s="57" t="s">
        <v>19</v>
      </c>
      <c r="D37" s="57" t="s">
        <v>232</v>
      </c>
      <c r="E37" s="58">
        <v>42461</v>
      </c>
      <c r="F37" s="61">
        <v>8623.2999999999993</v>
      </c>
    </row>
    <row r="38" spans="1:6" x14ac:dyDescent="0.2">
      <c r="A38" s="57" t="s">
        <v>208</v>
      </c>
      <c r="B38" s="57" t="s">
        <v>213</v>
      </c>
      <c r="C38" s="57" t="s">
        <v>19</v>
      </c>
      <c r="D38" s="57" t="s">
        <v>232</v>
      </c>
      <c r="E38" s="58">
        <v>42491</v>
      </c>
      <c r="F38" s="61">
        <v>5873.71</v>
      </c>
    </row>
    <row r="39" spans="1:6" x14ac:dyDescent="0.2">
      <c r="A39" s="57" t="s">
        <v>208</v>
      </c>
      <c r="B39" s="57" t="s">
        <v>213</v>
      </c>
      <c r="C39" s="57" t="s">
        <v>19</v>
      </c>
      <c r="D39" s="57" t="s">
        <v>232</v>
      </c>
      <c r="E39" s="58">
        <v>42430</v>
      </c>
      <c r="F39" s="61">
        <v>18666.93</v>
      </c>
    </row>
    <row r="40" spans="1:6" x14ac:dyDescent="0.2">
      <c r="A40" s="57" t="s">
        <v>208</v>
      </c>
      <c r="B40" s="57" t="s">
        <v>213</v>
      </c>
      <c r="C40" s="57" t="s">
        <v>19</v>
      </c>
      <c r="D40" s="57" t="s">
        <v>233</v>
      </c>
      <c r="E40" s="58">
        <v>42339</v>
      </c>
      <c r="F40" s="61">
        <v>2391.11</v>
      </c>
    </row>
    <row r="41" spans="1:6" x14ac:dyDescent="0.2">
      <c r="A41" s="57" t="s">
        <v>208</v>
      </c>
      <c r="B41" s="57" t="s">
        <v>213</v>
      </c>
      <c r="C41" s="57" t="s">
        <v>19</v>
      </c>
      <c r="D41" s="57" t="s">
        <v>232</v>
      </c>
      <c r="E41" s="58">
        <v>42370</v>
      </c>
      <c r="F41" s="61">
        <v>6388.38</v>
      </c>
    </row>
    <row r="42" spans="1:6" x14ac:dyDescent="0.2">
      <c r="A42" s="57" t="s">
        <v>208</v>
      </c>
      <c r="B42" s="57" t="s">
        <v>213</v>
      </c>
      <c r="C42" s="57" t="s">
        <v>19</v>
      </c>
      <c r="D42" s="57" t="s">
        <v>232</v>
      </c>
      <c r="E42" s="58">
        <v>42522</v>
      </c>
      <c r="F42" s="61">
        <v>11368.41</v>
      </c>
    </row>
    <row r="43" spans="1:6" x14ac:dyDescent="0.2">
      <c r="A43" s="57" t="s">
        <v>208</v>
      </c>
      <c r="B43" s="57" t="s">
        <v>214</v>
      </c>
      <c r="C43" s="57" t="s">
        <v>215</v>
      </c>
      <c r="D43" s="57" t="s">
        <v>232</v>
      </c>
      <c r="E43" s="58">
        <v>42522</v>
      </c>
      <c r="F43" s="61">
        <v>2946</v>
      </c>
    </row>
    <row r="44" spans="1:6" x14ac:dyDescent="0.2">
      <c r="A44" s="57" t="s">
        <v>208</v>
      </c>
      <c r="B44" s="57" t="s">
        <v>214</v>
      </c>
      <c r="C44" s="57" t="s">
        <v>215</v>
      </c>
      <c r="D44" s="57" t="s">
        <v>232</v>
      </c>
      <c r="E44" s="58">
        <v>42401</v>
      </c>
      <c r="F44" s="61">
        <v>10975.09</v>
      </c>
    </row>
    <row r="45" spans="1:6" x14ac:dyDescent="0.2">
      <c r="A45" s="57" t="s">
        <v>208</v>
      </c>
      <c r="B45" s="57" t="s">
        <v>214</v>
      </c>
      <c r="C45" s="57" t="s">
        <v>215</v>
      </c>
      <c r="D45" s="57" t="s">
        <v>232</v>
      </c>
      <c r="E45" s="58">
        <v>42552</v>
      </c>
      <c r="F45" s="61">
        <v>6674</v>
      </c>
    </row>
    <row r="46" spans="1:6" x14ac:dyDescent="0.2">
      <c r="A46" s="57" t="s">
        <v>208</v>
      </c>
      <c r="B46" s="57" t="s">
        <v>214</v>
      </c>
      <c r="C46" s="57" t="s">
        <v>215</v>
      </c>
      <c r="D46" s="57" t="s">
        <v>232</v>
      </c>
      <c r="E46" s="58">
        <v>42430</v>
      </c>
      <c r="F46" s="61">
        <v>304</v>
      </c>
    </row>
    <row r="47" spans="1:6" x14ac:dyDescent="0.2">
      <c r="A47" s="57" t="s">
        <v>208</v>
      </c>
      <c r="B47" s="57" t="s">
        <v>214</v>
      </c>
      <c r="C47" s="57" t="s">
        <v>215</v>
      </c>
      <c r="D47" s="57" t="s">
        <v>233</v>
      </c>
      <c r="E47" s="58">
        <v>42339</v>
      </c>
      <c r="F47" s="61">
        <v>1938</v>
      </c>
    </row>
    <row r="48" spans="1:6" x14ac:dyDescent="0.2">
      <c r="A48" s="57" t="s">
        <v>208</v>
      </c>
      <c r="B48" s="57" t="s">
        <v>214</v>
      </c>
      <c r="C48" s="57" t="s">
        <v>215</v>
      </c>
      <c r="D48" s="57" t="s">
        <v>232</v>
      </c>
      <c r="E48" s="58">
        <v>42370</v>
      </c>
      <c r="F48" s="61">
        <v>2097.12</v>
      </c>
    </row>
    <row r="49" spans="1:6" x14ac:dyDescent="0.2">
      <c r="A49" s="57" t="s">
        <v>208</v>
      </c>
      <c r="B49" s="57" t="s">
        <v>214</v>
      </c>
      <c r="C49" s="57" t="s">
        <v>215</v>
      </c>
      <c r="D49" s="57" t="s">
        <v>232</v>
      </c>
      <c r="E49" s="58">
        <v>42491</v>
      </c>
      <c r="F49" s="61">
        <v>3572</v>
      </c>
    </row>
    <row r="50" spans="1:6" x14ac:dyDescent="0.2">
      <c r="A50" s="57" t="s">
        <v>208</v>
      </c>
      <c r="B50" s="57" t="s">
        <v>214</v>
      </c>
      <c r="C50" s="57" t="s">
        <v>215</v>
      </c>
      <c r="D50" s="57" t="s">
        <v>232</v>
      </c>
      <c r="E50" s="58">
        <v>42461</v>
      </c>
      <c r="F50" s="61">
        <v>9236</v>
      </c>
    </row>
    <row r="51" spans="1:6" x14ac:dyDescent="0.2">
      <c r="A51" s="57" t="s">
        <v>208</v>
      </c>
      <c r="B51" s="57" t="s">
        <v>216</v>
      </c>
      <c r="C51" s="57" t="s">
        <v>27</v>
      </c>
      <c r="D51" s="57" t="s">
        <v>232</v>
      </c>
      <c r="E51" s="58">
        <v>42522</v>
      </c>
      <c r="F51" s="61">
        <v>168118.38</v>
      </c>
    </row>
    <row r="52" spans="1:6" x14ac:dyDescent="0.2">
      <c r="A52" s="57" t="s">
        <v>208</v>
      </c>
      <c r="B52" s="57" t="s">
        <v>216</v>
      </c>
      <c r="C52" s="57" t="s">
        <v>27</v>
      </c>
      <c r="D52" s="57" t="s">
        <v>232</v>
      </c>
      <c r="E52" s="58">
        <v>42491</v>
      </c>
      <c r="F52" s="61">
        <v>161042.29999999999</v>
      </c>
    </row>
    <row r="53" spans="1:6" x14ac:dyDescent="0.2">
      <c r="A53" s="57" t="s">
        <v>208</v>
      </c>
      <c r="B53" s="57" t="s">
        <v>216</v>
      </c>
      <c r="C53" s="57" t="s">
        <v>27</v>
      </c>
      <c r="D53" s="57" t="s">
        <v>232</v>
      </c>
      <c r="E53" s="58">
        <v>42430</v>
      </c>
      <c r="F53" s="61">
        <v>165074.29</v>
      </c>
    </row>
    <row r="54" spans="1:6" x14ac:dyDescent="0.2">
      <c r="A54" s="57" t="s">
        <v>208</v>
      </c>
      <c r="B54" s="57" t="s">
        <v>216</v>
      </c>
      <c r="C54" s="57" t="s">
        <v>27</v>
      </c>
      <c r="D54" s="57" t="s">
        <v>233</v>
      </c>
      <c r="E54" s="58">
        <v>42339</v>
      </c>
      <c r="F54" s="61">
        <v>163818.81</v>
      </c>
    </row>
    <row r="55" spans="1:6" x14ac:dyDescent="0.2">
      <c r="A55" s="57" t="s">
        <v>208</v>
      </c>
      <c r="B55" s="57" t="s">
        <v>216</v>
      </c>
      <c r="C55" s="57" t="s">
        <v>27</v>
      </c>
      <c r="D55" s="57" t="s">
        <v>232</v>
      </c>
      <c r="E55" s="58">
        <v>42401</v>
      </c>
      <c r="F55" s="61">
        <v>158016.16</v>
      </c>
    </row>
    <row r="56" spans="1:6" customFormat="1" ht="15" hidden="1" customHeight="1" x14ac:dyDescent="0.25">
      <c r="A56" s="12" t="s">
        <v>208</v>
      </c>
      <c r="B56" s="12" t="s">
        <v>216</v>
      </c>
      <c r="C56" s="12" t="s">
        <v>27</v>
      </c>
      <c r="D56" s="12" t="s">
        <v>233</v>
      </c>
      <c r="E56" s="13">
        <v>42309</v>
      </c>
      <c r="F56" s="12">
        <v>149848.49</v>
      </c>
    </row>
    <row r="57" spans="1:6" x14ac:dyDescent="0.2">
      <c r="A57" s="57" t="s">
        <v>208</v>
      </c>
      <c r="B57" s="57" t="s">
        <v>216</v>
      </c>
      <c r="C57" s="57" t="s">
        <v>27</v>
      </c>
      <c r="D57" s="57" t="s">
        <v>232</v>
      </c>
      <c r="E57" s="58">
        <v>42461</v>
      </c>
      <c r="F57" s="61">
        <v>138402.63</v>
      </c>
    </row>
    <row r="58" spans="1:6" x14ac:dyDescent="0.2">
      <c r="A58" s="57" t="s">
        <v>208</v>
      </c>
      <c r="B58" s="57" t="s">
        <v>216</v>
      </c>
      <c r="C58" s="57" t="s">
        <v>27</v>
      </c>
      <c r="D58" s="57" t="s">
        <v>232</v>
      </c>
      <c r="E58" s="58">
        <v>42370</v>
      </c>
      <c r="F58" s="61">
        <v>121388.04</v>
      </c>
    </row>
    <row r="59" spans="1:6" x14ac:dyDescent="0.2">
      <c r="A59" s="57" t="s">
        <v>208</v>
      </c>
      <c r="B59" s="57" t="s">
        <v>217</v>
      </c>
      <c r="C59" s="57" t="s">
        <v>243</v>
      </c>
      <c r="D59" s="57" t="s">
        <v>232</v>
      </c>
      <c r="E59" s="58">
        <v>42491</v>
      </c>
      <c r="F59" s="61">
        <v>617.08000000000004</v>
      </c>
    </row>
    <row r="60" spans="1:6" x14ac:dyDescent="0.2">
      <c r="A60" s="57" t="s">
        <v>208</v>
      </c>
      <c r="B60" s="57" t="s">
        <v>218</v>
      </c>
      <c r="C60" s="57" t="s">
        <v>242</v>
      </c>
      <c r="D60" s="57" t="s">
        <v>232</v>
      </c>
      <c r="E60" s="58">
        <v>42522</v>
      </c>
      <c r="F60" s="61">
        <v>8476.52</v>
      </c>
    </row>
    <row r="61" spans="1:6" x14ac:dyDescent="0.2">
      <c r="A61" s="57" t="s">
        <v>208</v>
      </c>
      <c r="B61" s="57" t="s">
        <v>218</v>
      </c>
      <c r="C61" s="57" t="s">
        <v>242</v>
      </c>
      <c r="D61" s="57" t="s">
        <v>232</v>
      </c>
      <c r="E61" s="58">
        <v>42491</v>
      </c>
      <c r="F61" s="61">
        <v>9063.08</v>
      </c>
    </row>
    <row r="62" spans="1:6" x14ac:dyDescent="0.2">
      <c r="A62" s="57" t="s">
        <v>208</v>
      </c>
      <c r="B62" s="57" t="s">
        <v>218</v>
      </c>
      <c r="C62" s="57" t="s">
        <v>242</v>
      </c>
      <c r="D62" s="57" t="s">
        <v>232</v>
      </c>
      <c r="E62" s="58">
        <v>42370</v>
      </c>
      <c r="F62" s="61">
        <v>15543.82</v>
      </c>
    </row>
    <row r="63" spans="1:6" x14ac:dyDescent="0.2">
      <c r="A63" s="57" t="s">
        <v>208</v>
      </c>
      <c r="B63" s="57" t="s">
        <v>217</v>
      </c>
      <c r="C63" s="57" t="s">
        <v>243</v>
      </c>
      <c r="D63" s="57" t="s">
        <v>232</v>
      </c>
      <c r="E63" s="58">
        <v>42370</v>
      </c>
      <c r="F63" s="61">
        <v>34249.97</v>
      </c>
    </row>
    <row r="64" spans="1:6" x14ac:dyDescent="0.2">
      <c r="A64" s="57" t="s">
        <v>208</v>
      </c>
      <c r="B64" s="57" t="s">
        <v>217</v>
      </c>
      <c r="C64" s="57" t="s">
        <v>243</v>
      </c>
      <c r="D64" s="57" t="s">
        <v>232</v>
      </c>
      <c r="E64" s="58">
        <v>42522</v>
      </c>
      <c r="F64" s="61">
        <v>51171.72</v>
      </c>
    </row>
    <row r="65" spans="1:6" x14ac:dyDescent="0.2">
      <c r="A65" s="57" t="s">
        <v>208</v>
      </c>
      <c r="B65" s="57" t="s">
        <v>218</v>
      </c>
      <c r="C65" s="57" t="s">
        <v>242</v>
      </c>
      <c r="D65" s="57" t="s">
        <v>233</v>
      </c>
      <c r="E65" s="58">
        <v>42339</v>
      </c>
      <c r="F65" s="61">
        <v>5921.8</v>
      </c>
    </row>
    <row r="66" spans="1:6" x14ac:dyDescent="0.2">
      <c r="A66" s="57" t="s">
        <v>208</v>
      </c>
      <c r="B66" s="57" t="s">
        <v>217</v>
      </c>
      <c r="C66" s="57" t="s">
        <v>243</v>
      </c>
      <c r="D66" s="57" t="s">
        <v>232</v>
      </c>
      <c r="E66" s="58">
        <v>42491</v>
      </c>
      <c r="F66" s="61">
        <v>376.68</v>
      </c>
    </row>
    <row r="67" spans="1:6" x14ac:dyDescent="0.2">
      <c r="A67" s="57" t="s">
        <v>208</v>
      </c>
      <c r="B67" s="57" t="s">
        <v>218</v>
      </c>
      <c r="C67" s="57" t="s">
        <v>242</v>
      </c>
      <c r="D67" s="57" t="s">
        <v>232</v>
      </c>
      <c r="E67" s="58">
        <v>42461</v>
      </c>
      <c r="F67" s="61">
        <v>7000.54</v>
      </c>
    </row>
    <row r="68" spans="1:6" x14ac:dyDescent="0.2">
      <c r="A68" s="57" t="s">
        <v>208</v>
      </c>
      <c r="B68" s="57" t="s">
        <v>217</v>
      </c>
      <c r="C68" s="57" t="s">
        <v>243</v>
      </c>
      <c r="D68" s="57" t="s">
        <v>232</v>
      </c>
      <c r="E68" s="58">
        <v>42430</v>
      </c>
      <c r="F68" s="61">
        <v>39656.080000000002</v>
      </c>
    </row>
    <row r="69" spans="1:6" x14ac:dyDescent="0.2">
      <c r="A69" s="57" t="s">
        <v>208</v>
      </c>
      <c r="B69" s="57" t="s">
        <v>217</v>
      </c>
      <c r="C69" s="57" t="s">
        <v>243</v>
      </c>
      <c r="D69" s="57" t="s">
        <v>232</v>
      </c>
      <c r="E69" s="58">
        <v>42401</v>
      </c>
      <c r="F69" s="61">
        <v>40414.199999999997</v>
      </c>
    </row>
    <row r="70" spans="1:6" x14ac:dyDescent="0.2">
      <c r="A70" s="57" t="s">
        <v>208</v>
      </c>
      <c r="B70" s="57" t="s">
        <v>217</v>
      </c>
      <c r="C70" s="57" t="s">
        <v>243</v>
      </c>
      <c r="D70" s="57" t="s">
        <v>232</v>
      </c>
      <c r="E70" s="58">
        <v>42461</v>
      </c>
      <c r="F70" s="61">
        <v>43773.59</v>
      </c>
    </row>
    <row r="71" spans="1:6" x14ac:dyDescent="0.2">
      <c r="A71" s="57" t="s">
        <v>208</v>
      </c>
      <c r="B71" s="57" t="s">
        <v>218</v>
      </c>
      <c r="C71" s="57" t="s">
        <v>242</v>
      </c>
      <c r="D71" s="57" t="s">
        <v>232</v>
      </c>
      <c r="E71" s="58">
        <v>42552</v>
      </c>
      <c r="F71" s="61">
        <v>7070.71</v>
      </c>
    </row>
    <row r="72" spans="1:6" x14ac:dyDescent="0.2">
      <c r="A72" s="57" t="s">
        <v>208</v>
      </c>
      <c r="B72" s="57" t="s">
        <v>217</v>
      </c>
      <c r="C72" s="57" t="s">
        <v>243</v>
      </c>
      <c r="D72" s="57" t="s">
        <v>232</v>
      </c>
      <c r="E72" s="58">
        <v>42552</v>
      </c>
      <c r="F72" s="61">
        <v>71758.33</v>
      </c>
    </row>
    <row r="73" spans="1:6" x14ac:dyDescent="0.2">
      <c r="A73" s="57" t="s">
        <v>208</v>
      </c>
      <c r="B73" s="57" t="s">
        <v>217</v>
      </c>
      <c r="C73" s="57" t="s">
        <v>243</v>
      </c>
      <c r="D73" s="57" t="s">
        <v>232</v>
      </c>
      <c r="E73" s="58">
        <v>42491</v>
      </c>
      <c r="F73" s="61">
        <v>47714.92</v>
      </c>
    </row>
    <row r="74" spans="1:6" x14ac:dyDescent="0.2">
      <c r="A74" s="57" t="s">
        <v>208</v>
      </c>
      <c r="B74" s="57" t="s">
        <v>218</v>
      </c>
      <c r="C74" s="57" t="s">
        <v>242</v>
      </c>
      <c r="D74" s="57" t="s">
        <v>232</v>
      </c>
      <c r="E74" s="58">
        <v>42430</v>
      </c>
      <c r="F74" s="61">
        <v>7869.7</v>
      </c>
    </row>
    <row r="75" spans="1:6" x14ac:dyDescent="0.2">
      <c r="A75" s="57" t="s">
        <v>208</v>
      </c>
      <c r="B75" s="57" t="s">
        <v>217</v>
      </c>
      <c r="C75" s="57" t="s">
        <v>243</v>
      </c>
      <c r="D75" s="57" t="s">
        <v>233</v>
      </c>
      <c r="E75" s="58">
        <v>42339</v>
      </c>
      <c r="F75" s="61">
        <v>45169.52</v>
      </c>
    </row>
    <row r="76" spans="1:6" x14ac:dyDescent="0.2">
      <c r="A76" s="57" t="s">
        <v>208</v>
      </c>
      <c r="B76" s="57" t="s">
        <v>218</v>
      </c>
      <c r="C76" s="57" t="s">
        <v>242</v>
      </c>
      <c r="D76" s="57" t="s">
        <v>232</v>
      </c>
      <c r="E76" s="58">
        <v>42401</v>
      </c>
      <c r="F76" s="61">
        <v>13986.65</v>
      </c>
    </row>
    <row r="77" spans="1:6" x14ac:dyDescent="0.2">
      <c r="A77" s="57" t="s">
        <v>208</v>
      </c>
      <c r="B77" s="57" t="s">
        <v>219</v>
      </c>
      <c r="C77" s="57" t="s">
        <v>58</v>
      </c>
      <c r="D77" s="57" t="s">
        <v>232</v>
      </c>
      <c r="E77" s="58">
        <v>42522</v>
      </c>
      <c r="F77" s="61">
        <v>7682.86</v>
      </c>
    </row>
    <row r="78" spans="1:6" x14ac:dyDescent="0.2">
      <c r="A78" s="57" t="s">
        <v>208</v>
      </c>
      <c r="B78" s="57" t="s">
        <v>219</v>
      </c>
      <c r="C78" s="57" t="s">
        <v>58</v>
      </c>
      <c r="D78" s="57" t="s">
        <v>232</v>
      </c>
      <c r="E78" s="58">
        <v>42430</v>
      </c>
      <c r="F78" s="61">
        <v>6296.18</v>
      </c>
    </row>
    <row r="79" spans="1:6" x14ac:dyDescent="0.2">
      <c r="A79" s="57" t="s">
        <v>208</v>
      </c>
      <c r="B79" s="57" t="s">
        <v>219</v>
      </c>
      <c r="C79" s="57" t="s">
        <v>58</v>
      </c>
      <c r="D79" s="57" t="s">
        <v>232</v>
      </c>
      <c r="E79" s="58">
        <v>42461</v>
      </c>
      <c r="F79" s="61">
        <v>5927.76</v>
      </c>
    </row>
    <row r="80" spans="1:6" x14ac:dyDescent="0.2">
      <c r="A80" s="57" t="s">
        <v>208</v>
      </c>
      <c r="B80" s="57" t="s">
        <v>219</v>
      </c>
      <c r="C80" s="57" t="s">
        <v>58</v>
      </c>
      <c r="D80" s="57" t="s">
        <v>233</v>
      </c>
      <c r="E80" s="58">
        <v>42339</v>
      </c>
      <c r="F80" s="61">
        <v>2724.17</v>
      </c>
    </row>
    <row r="81" spans="1:6" x14ac:dyDescent="0.2">
      <c r="A81" s="57" t="s">
        <v>208</v>
      </c>
      <c r="B81" s="57" t="s">
        <v>219</v>
      </c>
      <c r="C81" s="57" t="s">
        <v>58</v>
      </c>
      <c r="D81" s="57" t="s">
        <v>232</v>
      </c>
      <c r="E81" s="58">
        <v>42491</v>
      </c>
      <c r="F81" s="61">
        <v>4354.09</v>
      </c>
    </row>
    <row r="82" spans="1:6" x14ac:dyDescent="0.2">
      <c r="A82" s="57" t="s">
        <v>208</v>
      </c>
      <c r="B82" s="57" t="s">
        <v>219</v>
      </c>
      <c r="C82" s="57" t="s">
        <v>58</v>
      </c>
      <c r="D82" s="57" t="s">
        <v>232</v>
      </c>
      <c r="E82" s="58">
        <v>42552</v>
      </c>
      <c r="F82" s="61">
        <v>4915.3999999999996</v>
      </c>
    </row>
    <row r="83" spans="1:6" x14ac:dyDescent="0.2">
      <c r="A83" s="57" t="s">
        <v>208</v>
      </c>
      <c r="B83" s="57" t="s">
        <v>219</v>
      </c>
      <c r="C83" s="57" t="s">
        <v>58</v>
      </c>
      <c r="D83" s="57" t="s">
        <v>232</v>
      </c>
      <c r="E83" s="58">
        <v>42401</v>
      </c>
      <c r="F83" s="61">
        <v>5102.6000000000004</v>
      </c>
    </row>
    <row r="84" spans="1:6" x14ac:dyDescent="0.2">
      <c r="A84" s="57" t="s">
        <v>208</v>
      </c>
      <c r="B84" s="57" t="s">
        <v>219</v>
      </c>
      <c r="C84" s="57" t="s">
        <v>58</v>
      </c>
      <c r="D84" s="57" t="s">
        <v>232</v>
      </c>
      <c r="E84" s="58">
        <v>42370</v>
      </c>
      <c r="F84" s="61">
        <v>3382.5</v>
      </c>
    </row>
    <row r="85" spans="1:6" x14ac:dyDescent="0.2">
      <c r="A85" s="57" t="s">
        <v>208</v>
      </c>
      <c r="B85" s="57" t="s">
        <v>220</v>
      </c>
      <c r="C85" s="57" t="s">
        <v>65</v>
      </c>
      <c r="D85" s="57" t="s">
        <v>232</v>
      </c>
      <c r="E85" s="58">
        <v>42401</v>
      </c>
      <c r="F85" s="61">
        <v>2074.29</v>
      </c>
    </row>
    <row r="86" spans="1:6" x14ac:dyDescent="0.2">
      <c r="A86" s="57" t="s">
        <v>208</v>
      </c>
      <c r="B86" s="57" t="s">
        <v>220</v>
      </c>
      <c r="C86" s="57" t="s">
        <v>65</v>
      </c>
      <c r="D86" s="57" t="s">
        <v>233</v>
      </c>
      <c r="E86" s="58">
        <v>42339</v>
      </c>
      <c r="F86" s="61">
        <v>98575.83</v>
      </c>
    </row>
    <row r="87" spans="1:6" x14ac:dyDescent="0.2">
      <c r="A87" s="57" t="s">
        <v>208</v>
      </c>
      <c r="B87" s="57" t="s">
        <v>220</v>
      </c>
      <c r="C87" s="57" t="s">
        <v>65</v>
      </c>
      <c r="D87" s="57" t="s">
        <v>232</v>
      </c>
      <c r="E87" s="58">
        <v>42491</v>
      </c>
      <c r="F87" s="61">
        <v>86478.2</v>
      </c>
    </row>
    <row r="88" spans="1:6" x14ac:dyDescent="0.2">
      <c r="A88" s="57" t="s">
        <v>208</v>
      </c>
      <c r="B88" s="57" t="s">
        <v>220</v>
      </c>
      <c r="C88" s="57" t="s">
        <v>65</v>
      </c>
      <c r="D88" s="57" t="s">
        <v>232</v>
      </c>
      <c r="E88" s="58">
        <v>42430</v>
      </c>
      <c r="F88" s="61">
        <v>87671.7</v>
      </c>
    </row>
    <row r="89" spans="1:6" x14ac:dyDescent="0.2">
      <c r="A89" s="57" t="s">
        <v>208</v>
      </c>
      <c r="B89" s="57" t="s">
        <v>220</v>
      </c>
      <c r="C89" s="57" t="s">
        <v>65</v>
      </c>
      <c r="D89" s="57" t="s">
        <v>232</v>
      </c>
      <c r="E89" s="58">
        <v>42461</v>
      </c>
      <c r="F89" s="61">
        <v>95337.08</v>
      </c>
    </row>
    <row r="90" spans="1:6" x14ac:dyDescent="0.2">
      <c r="A90" s="57" t="s">
        <v>208</v>
      </c>
      <c r="B90" s="57" t="s">
        <v>220</v>
      </c>
      <c r="C90" s="57" t="s">
        <v>65</v>
      </c>
      <c r="D90" s="57" t="s">
        <v>232</v>
      </c>
      <c r="E90" s="58">
        <v>42522</v>
      </c>
      <c r="F90" s="61">
        <v>92933</v>
      </c>
    </row>
    <row r="91" spans="1:6" x14ac:dyDescent="0.2">
      <c r="A91" s="57" t="s">
        <v>208</v>
      </c>
      <c r="B91" s="57" t="s">
        <v>220</v>
      </c>
      <c r="C91" s="57" t="s">
        <v>65</v>
      </c>
      <c r="D91" s="57" t="s">
        <v>232</v>
      </c>
      <c r="E91" s="58">
        <v>42370</v>
      </c>
      <c r="F91" s="61">
        <v>60561.17</v>
      </c>
    </row>
    <row r="92" spans="1:6" x14ac:dyDescent="0.2">
      <c r="A92" s="57" t="s">
        <v>208</v>
      </c>
      <c r="B92" s="57" t="s">
        <v>220</v>
      </c>
      <c r="C92" s="57" t="s">
        <v>65</v>
      </c>
      <c r="D92" s="57" t="s">
        <v>232</v>
      </c>
      <c r="E92" s="58">
        <v>42552</v>
      </c>
      <c r="F92" s="61">
        <v>89892.15</v>
      </c>
    </row>
    <row r="93" spans="1:6" x14ac:dyDescent="0.2">
      <c r="A93" s="57" t="s">
        <v>208</v>
      </c>
      <c r="B93" s="57" t="s">
        <v>220</v>
      </c>
      <c r="C93" s="57" t="s">
        <v>65</v>
      </c>
      <c r="D93" s="57" t="s">
        <v>232</v>
      </c>
      <c r="E93" s="58">
        <v>42401</v>
      </c>
      <c r="F93" s="61">
        <v>74972.25</v>
      </c>
    </row>
    <row r="94" spans="1:6" x14ac:dyDescent="0.2">
      <c r="A94" s="57" t="s">
        <v>208</v>
      </c>
      <c r="B94" s="57" t="s">
        <v>221</v>
      </c>
      <c r="C94" s="57" t="s">
        <v>57</v>
      </c>
      <c r="D94" s="57" t="s">
        <v>232</v>
      </c>
      <c r="E94" s="58">
        <v>42522</v>
      </c>
      <c r="F94" s="61">
        <v>14650.47</v>
      </c>
    </row>
    <row r="95" spans="1:6" x14ac:dyDescent="0.2">
      <c r="A95" s="57" t="s">
        <v>208</v>
      </c>
      <c r="B95" s="57" t="s">
        <v>221</v>
      </c>
      <c r="C95" s="57" t="s">
        <v>57</v>
      </c>
      <c r="D95" s="57" t="s">
        <v>233</v>
      </c>
      <c r="E95" s="58">
        <v>42339</v>
      </c>
      <c r="F95" s="61">
        <v>9655.2900000000009</v>
      </c>
    </row>
    <row r="96" spans="1:6" x14ac:dyDescent="0.2">
      <c r="A96" s="57" t="s">
        <v>208</v>
      </c>
      <c r="B96" s="57" t="s">
        <v>221</v>
      </c>
      <c r="C96" s="57" t="s">
        <v>57</v>
      </c>
      <c r="D96" s="57" t="s">
        <v>232</v>
      </c>
      <c r="E96" s="58">
        <v>42461</v>
      </c>
      <c r="F96" s="61">
        <v>9630.67</v>
      </c>
    </row>
    <row r="97" spans="1:6" x14ac:dyDescent="0.2">
      <c r="A97" s="57" t="s">
        <v>208</v>
      </c>
      <c r="B97" s="57" t="s">
        <v>221</v>
      </c>
      <c r="C97" s="57" t="s">
        <v>57</v>
      </c>
      <c r="D97" s="57" t="s">
        <v>232</v>
      </c>
      <c r="E97" s="58">
        <v>42401</v>
      </c>
      <c r="F97" s="61">
        <v>15329.22</v>
      </c>
    </row>
    <row r="98" spans="1:6" x14ac:dyDescent="0.2">
      <c r="A98" s="57" t="s">
        <v>208</v>
      </c>
      <c r="B98" s="57" t="s">
        <v>221</v>
      </c>
      <c r="C98" s="57" t="s">
        <v>57</v>
      </c>
      <c r="D98" s="57" t="s">
        <v>232</v>
      </c>
      <c r="E98" s="58">
        <v>42552</v>
      </c>
      <c r="F98" s="61">
        <v>5756.59</v>
      </c>
    </row>
    <row r="99" spans="1:6" x14ac:dyDescent="0.2">
      <c r="A99" s="57" t="s">
        <v>208</v>
      </c>
      <c r="B99" s="57" t="s">
        <v>221</v>
      </c>
      <c r="C99" s="57" t="s">
        <v>57</v>
      </c>
      <c r="D99" s="57" t="s">
        <v>232</v>
      </c>
      <c r="E99" s="58">
        <v>42491</v>
      </c>
      <c r="F99" s="61">
        <v>13331.71</v>
      </c>
    </row>
    <row r="100" spans="1:6" x14ac:dyDescent="0.2">
      <c r="A100" s="57" t="s">
        <v>208</v>
      </c>
      <c r="B100" s="57" t="s">
        <v>221</v>
      </c>
      <c r="C100" s="57" t="s">
        <v>57</v>
      </c>
      <c r="D100" s="57" t="s">
        <v>232</v>
      </c>
      <c r="E100" s="58">
        <v>42370</v>
      </c>
      <c r="F100" s="61">
        <v>8240.0499999999993</v>
      </c>
    </row>
    <row r="101" spans="1:6" x14ac:dyDescent="0.2">
      <c r="A101" s="57" t="s">
        <v>208</v>
      </c>
      <c r="B101" s="57" t="s">
        <v>221</v>
      </c>
      <c r="C101" s="57" t="s">
        <v>57</v>
      </c>
      <c r="D101" s="57" t="s">
        <v>232</v>
      </c>
      <c r="E101" s="58">
        <v>42430</v>
      </c>
      <c r="F101" s="61">
        <v>7672.84</v>
      </c>
    </row>
    <row r="102" spans="1:6" x14ac:dyDescent="0.2">
      <c r="A102" s="57" t="s">
        <v>208</v>
      </c>
      <c r="B102" s="57" t="s">
        <v>222</v>
      </c>
      <c r="C102" s="57" t="s">
        <v>75</v>
      </c>
      <c r="D102" s="57" t="s">
        <v>232</v>
      </c>
      <c r="E102" s="58">
        <v>42401</v>
      </c>
      <c r="F102" s="61">
        <v>1596</v>
      </c>
    </row>
    <row r="103" spans="1:6" x14ac:dyDescent="0.2">
      <c r="A103" s="57" t="s">
        <v>208</v>
      </c>
      <c r="B103" s="57" t="s">
        <v>222</v>
      </c>
      <c r="C103" s="57" t="s">
        <v>75</v>
      </c>
      <c r="D103" s="57" t="s">
        <v>232</v>
      </c>
      <c r="E103" s="58">
        <v>42552</v>
      </c>
      <c r="F103" s="61">
        <v>3166.23</v>
      </c>
    </row>
    <row r="104" spans="1:6" x14ac:dyDescent="0.2">
      <c r="A104" s="57" t="s">
        <v>208</v>
      </c>
      <c r="B104" s="57" t="s">
        <v>222</v>
      </c>
      <c r="C104" s="57" t="s">
        <v>75</v>
      </c>
      <c r="D104" s="57" t="s">
        <v>232</v>
      </c>
      <c r="E104" s="58">
        <v>42491</v>
      </c>
      <c r="F104" s="61">
        <v>2163.91</v>
      </c>
    </row>
    <row r="105" spans="1:6" x14ac:dyDescent="0.2">
      <c r="A105" s="57" t="s">
        <v>208</v>
      </c>
      <c r="B105" s="57" t="s">
        <v>222</v>
      </c>
      <c r="C105" s="57" t="s">
        <v>75</v>
      </c>
      <c r="D105" s="57" t="s">
        <v>232</v>
      </c>
      <c r="E105" s="58">
        <v>42461</v>
      </c>
      <c r="F105" s="61">
        <v>4128.2</v>
      </c>
    </row>
    <row r="106" spans="1:6" x14ac:dyDescent="0.2">
      <c r="A106" s="57" t="s">
        <v>208</v>
      </c>
      <c r="B106" s="57" t="s">
        <v>222</v>
      </c>
      <c r="C106" s="57" t="s">
        <v>75</v>
      </c>
      <c r="D106" s="57" t="s">
        <v>232</v>
      </c>
      <c r="E106" s="58">
        <v>42522</v>
      </c>
      <c r="F106" s="61">
        <v>3292.98</v>
      </c>
    </row>
    <row r="107" spans="1:6" x14ac:dyDescent="0.2">
      <c r="A107" s="57" t="s">
        <v>208</v>
      </c>
      <c r="B107" s="57" t="s">
        <v>222</v>
      </c>
      <c r="C107" s="57" t="s">
        <v>75</v>
      </c>
      <c r="D107" s="57" t="s">
        <v>232</v>
      </c>
      <c r="E107" s="58">
        <v>42430</v>
      </c>
      <c r="F107" s="61">
        <v>2508</v>
      </c>
    </row>
    <row r="108" spans="1:6" x14ac:dyDescent="0.2">
      <c r="A108" s="57" t="s">
        <v>208</v>
      </c>
      <c r="B108" s="57" t="s">
        <v>222</v>
      </c>
      <c r="C108" s="57" t="s">
        <v>75</v>
      </c>
      <c r="D108" s="57" t="s">
        <v>233</v>
      </c>
      <c r="E108" s="58">
        <v>42339</v>
      </c>
      <c r="F108" s="61">
        <v>4104</v>
      </c>
    </row>
    <row r="109" spans="1:6" x14ac:dyDescent="0.2">
      <c r="A109" s="57" t="s">
        <v>208</v>
      </c>
      <c r="B109" s="57" t="s">
        <v>222</v>
      </c>
      <c r="C109" s="57" t="s">
        <v>75</v>
      </c>
      <c r="D109" s="57" t="s">
        <v>232</v>
      </c>
      <c r="E109" s="58">
        <v>42370</v>
      </c>
      <c r="F109" s="61">
        <v>3192</v>
      </c>
    </row>
    <row r="110" spans="1:6" x14ac:dyDescent="0.2">
      <c r="A110" s="57" t="s">
        <v>208</v>
      </c>
      <c r="B110" s="57" t="s">
        <v>223</v>
      </c>
      <c r="C110" s="57" t="s">
        <v>64</v>
      </c>
      <c r="D110" s="57" t="s">
        <v>232</v>
      </c>
      <c r="E110" s="58">
        <v>42461</v>
      </c>
      <c r="F110" s="61">
        <v>13816.88</v>
      </c>
    </row>
    <row r="111" spans="1:6" x14ac:dyDescent="0.2">
      <c r="A111" s="57" t="s">
        <v>208</v>
      </c>
      <c r="B111" s="57" t="s">
        <v>223</v>
      </c>
      <c r="C111" s="57" t="s">
        <v>64</v>
      </c>
      <c r="D111" s="57" t="s">
        <v>232</v>
      </c>
      <c r="E111" s="58">
        <v>42522</v>
      </c>
      <c r="F111" s="61">
        <v>9866.7900000000009</v>
      </c>
    </row>
    <row r="112" spans="1:6" x14ac:dyDescent="0.2">
      <c r="A112" s="57" t="s">
        <v>208</v>
      </c>
      <c r="B112" s="57" t="s">
        <v>223</v>
      </c>
      <c r="C112" s="57" t="s">
        <v>64</v>
      </c>
      <c r="D112" s="57" t="s">
        <v>233</v>
      </c>
      <c r="E112" s="58">
        <v>42339</v>
      </c>
      <c r="F112" s="61">
        <v>13934.18</v>
      </c>
    </row>
    <row r="113" spans="1:6" x14ac:dyDescent="0.2">
      <c r="A113" s="57" t="s">
        <v>208</v>
      </c>
      <c r="B113" s="57" t="s">
        <v>223</v>
      </c>
      <c r="C113" s="57" t="s">
        <v>64</v>
      </c>
      <c r="D113" s="57" t="s">
        <v>232</v>
      </c>
      <c r="E113" s="58">
        <v>42401</v>
      </c>
      <c r="F113" s="61">
        <v>28403.599999999999</v>
      </c>
    </row>
    <row r="114" spans="1:6" x14ac:dyDescent="0.2">
      <c r="A114" s="57" t="s">
        <v>208</v>
      </c>
      <c r="B114" s="57" t="s">
        <v>223</v>
      </c>
      <c r="C114" s="57" t="s">
        <v>64</v>
      </c>
      <c r="D114" s="57" t="s">
        <v>232</v>
      </c>
      <c r="E114" s="58">
        <v>42491</v>
      </c>
      <c r="F114" s="61">
        <v>7484.18</v>
      </c>
    </row>
    <row r="115" spans="1:6" x14ac:dyDescent="0.2">
      <c r="A115" s="57" t="s">
        <v>208</v>
      </c>
      <c r="B115" s="57" t="s">
        <v>223</v>
      </c>
      <c r="C115" s="57" t="s">
        <v>64</v>
      </c>
      <c r="D115" s="57" t="s">
        <v>232</v>
      </c>
      <c r="E115" s="58">
        <v>42370</v>
      </c>
      <c r="F115" s="61">
        <v>12058.38</v>
      </c>
    </row>
    <row r="116" spans="1:6" x14ac:dyDescent="0.2">
      <c r="A116" s="57" t="s">
        <v>208</v>
      </c>
      <c r="B116" s="57" t="s">
        <v>223</v>
      </c>
      <c r="C116" s="57" t="s">
        <v>64</v>
      </c>
      <c r="D116" s="57" t="s">
        <v>232</v>
      </c>
      <c r="E116" s="58">
        <v>42430</v>
      </c>
      <c r="F116" s="61">
        <v>24969.86</v>
      </c>
    </row>
    <row r="117" spans="1:6" x14ac:dyDescent="0.2">
      <c r="A117" s="57" t="s">
        <v>208</v>
      </c>
      <c r="B117" s="57" t="s">
        <v>223</v>
      </c>
      <c r="C117" s="57" t="s">
        <v>64</v>
      </c>
      <c r="D117" s="57" t="s">
        <v>232</v>
      </c>
      <c r="E117" s="58">
        <v>42552</v>
      </c>
      <c r="F117" s="61">
        <v>10564.47</v>
      </c>
    </row>
    <row r="118" spans="1:6" x14ac:dyDescent="0.2">
      <c r="A118" s="57" t="s">
        <v>208</v>
      </c>
      <c r="B118" s="57" t="s">
        <v>224</v>
      </c>
      <c r="C118" s="57" t="s">
        <v>60</v>
      </c>
      <c r="D118" s="57" t="s">
        <v>232</v>
      </c>
      <c r="E118" s="58">
        <v>42370</v>
      </c>
      <c r="F118" s="61">
        <v>179.79</v>
      </c>
    </row>
    <row r="119" spans="1:6" x14ac:dyDescent="0.2">
      <c r="A119" s="57" t="s">
        <v>208</v>
      </c>
      <c r="B119" s="57" t="s">
        <v>224</v>
      </c>
      <c r="C119" s="57" t="s">
        <v>60</v>
      </c>
      <c r="D119" s="57" t="s">
        <v>233</v>
      </c>
      <c r="E119" s="58">
        <v>42339</v>
      </c>
      <c r="F119" s="61">
        <v>138352.04999999999</v>
      </c>
    </row>
    <row r="120" spans="1:6" x14ac:dyDescent="0.2">
      <c r="A120" s="57" t="s">
        <v>208</v>
      </c>
      <c r="B120" s="57" t="s">
        <v>224</v>
      </c>
      <c r="C120" s="57" t="s">
        <v>60</v>
      </c>
      <c r="D120" s="57" t="s">
        <v>232</v>
      </c>
      <c r="E120" s="58">
        <v>42552</v>
      </c>
      <c r="F120" s="61">
        <v>171258.88</v>
      </c>
    </row>
    <row r="121" spans="1:6" x14ac:dyDescent="0.2">
      <c r="A121" s="57" t="s">
        <v>208</v>
      </c>
      <c r="B121" s="57" t="s">
        <v>224</v>
      </c>
      <c r="C121" s="57" t="s">
        <v>60</v>
      </c>
      <c r="D121" s="57" t="s">
        <v>232</v>
      </c>
      <c r="E121" s="58">
        <v>42401</v>
      </c>
      <c r="F121" s="61">
        <v>171760.17</v>
      </c>
    </row>
    <row r="122" spans="1:6" x14ac:dyDescent="0.2">
      <c r="A122" s="57" t="s">
        <v>208</v>
      </c>
      <c r="B122" s="57" t="s">
        <v>224</v>
      </c>
      <c r="C122" s="57" t="s">
        <v>60</v>
      </c>
      <c r="D122" s="57" t="s">
        <v>232</v>
      </c>
      <c r="E122" s="58">
        <v>42430</v>
      </c>
      <c r="F122" s="61">
        <v>154604.59</v>
      </c>
    </row>
    <row r="123" spans="1:6" x14ac:dyDescent="0.2">
      <c r="A123" s="57" t="s">
        <v>208</v>
      </c>
      <c r="B123" s="57" t="s">
        <v>224</v>
      </c>
      <c r="C123" s="57" t="s">
        <v>60</v>
      </c>
      <c r="D123" s="57" t="s">
        <v>232</v>
      </c>
      <c r="E123" s="58">
        <v>42461</v>
      </c>
      <c r="F123" s="61">
        <v>167912.88</v>
      </c>
    </row>
    <row r="124" spans="1:6" x14ac:dyDescent="0.2">
      <c r="A124" s="57" t="s">
        <v>208</v>
      </c>
      <c r="B124" s="57" t="s">
        <v>224</v>
      </c>
      <c r="C124" s="57" t="s">
        <v>60</v>
      </c>
      <c r="D124" s="57" t="s">
        <v>232</v>
      </c>
      <c r="E124" s="58">
        <v>42461</v>
      </c>
      <c r="F124" s="61">
        <v>591.38</v>
      </c>
    </row>
    <row r="125" spans="1:6" x14ac:dyDescent="0.2">
      <c r="A125" s="57" t="s">
        <v>208</v>
      </c>
      <c r="B125" s="57" t="s">
        <v>224</v>
      </c>
      <c r="C125" s="57" t="s">
        <v>60</v>
      </c>
      <c r="D125" s="57" t="s">
        <v>232</v>
      </c>
      <c r="E125" s="58">
        <v>42491</v>
      </c>
      <c r="F125" s="61">
        <v>170339.77</v>
      </c>
    </row>
    <row r="126" spans="1:6" x14ac:dyDescent="0.2">
      <c r="A126" s="57" t="s">
        <v>208</v>
      </c>
      <c r="B126" s="57" t="s">
        <v>224</v>
      </c>
      <c r="C126" s="57" t="s">
        <v>60</v>
      </c>
      <c r="D126" s="57" t="s">
        <v>232</v>
      </c>
      <c r="E126" s="58">
        <v>42522</v>
      </c>
      <c r="F126" s="61">
        <v>183482.74</v>
      </c>
    </row>
    <row r="127" spans="1:6" x14ac:dyDescent="0.2">
      <c r="A127" s="57" t="s">
        <v>208</v>
      </c>
      <c r="B127" s="57" t="s">
        <v>224</v>
      </c>
      <c r="C127" s="57" t="s">
        <v>60</v>
      </c>
      <c r="D127" s="57" t="s">
        <v>232</v>
      </c>
      <c r="E127" s="58">
        <v>42370</v>
      </c>
      <c r="F127" s="61">
        <v>145024.59</v>
      </c>
    </row>
    <row r="128" spans="1:6" x14ac:dyDescent="0.2">
      <c r="A128" s="57" t="s">
        <v>208</v>
      </c>
      <c r="B128" s="57" t="s">
        <v>225</v>
      </c>
      <c r="C128" s="57" t="s">
        <v>245</v>
      </c>
      <c r="D128" s="57" t="s">
        <v>232</v>
      </c>
      <c r="E128" s="58">
        <v>42370</v>
      </c>
      <c r="F128" s="61">
        <v>654.83000000000004</v>
      </c>
    </row>
    <row r="129" spans="1:6" x14ac:dyDescent="0.2">
      <c r="A129" s="57" t="s">
        <v>208</v>
      </c>
      <c r="B129" s="57" t="s">
        <v>226</v>
      </c>
      <c r="C129" s="57" t="s">
        <v>245</v>
      </c>
      <c r="D129" s="57" t="s">
        <v>233</v>
      </c>
      <c r="E129" s="58">
        <v>42339</v>
      </c>
      <c r="F129" s="61">
        <v>1430.73</v>
      </c>
    </row>
    <row r="130" spans="1:6" x14ac:dyDescent="0.2">
      <c r="A130" s="57" t="s">
        <v>208</v>
      </c>
      <c r="B130" s="57" t="s">
        <v>225</v>
      </c>
      <c r="C130" s="57" t="s">
        <v>245</v>
      </c>
      <c r="D130" s="57" t="s">
        <v>232</v>
      </c>
      <c r="E130" s="58">
        <v>42430</v>
      </c>
      <c r="F130" s="61">
        <v>647.99</v>
      </c>
    </row>
    <row r="131" spans="1:6" x14ac:dyDescent="0.2">
      <c r="A131" s="57" t="s">
        <v>208</v>
      </c>
      <c r="B131" s="57" t="s">
        <v>227</v>
      </c>
      <c r="C131" s="57" t="s">
        <v>241</v>
      </c>
      <c r="D131" s="57" t="s">
        <v>232</v>
      </c>
      <c r="E131" s="58">
        <v>42461</v>
      </c>
      <c r="F131" s="61">
        <v>304</v>
      </c>
    </row>
    <row r="132" spans="1:6" x14ac:dyDescent="0.2">
      <c r="A132" s="57" t="s">
        <v>208</v>
      </c>
      <c r="B132" s="57" t="s">
        <v>227</v>
      </c>
      <c r="C132" s="57" t="s">
        <v>241</v>
      </c>
      <c r="D132" s="57" t="s">
        <v>232</v>
      </c>
      <c r="E132" s="58">
        <v>42552</v>
      </c>
      <c r="F132" s="61">
        <v>3512.41</v>
      </c>
    </row>
    <row r="133" spans="1:6" x14ac:dyDescent="0.2">
      <c r="A133" s="57" t="s">
        <v>208</v>
      </c>
      <c r="B133" s="57" t="s">
        <v>225</v>
      </c>
      <c r="C133" s="57" t="s">
        <v>245</v>
      </c>
      <c r="D133" s="57" t="s">
        <v>232</v>
      </c>
      <c r="E133" s="58">
        <v>42522</v>
      </c>
      <c r="F133" s="61">
        <v>865.85</v>
      </c>
    </row>
    <row r="134" spans="1:6" x14ac:dyDescent="0.2">
      <c r="A134" s="57" t="s">
        <v>208</v>
      </c>
      <c r="B134" s="57" t="s">
        <v>227</v>
      </c>
      <c r="C134" s="57" t="s">
        <v>241</v>
      </c>
      <c r="D134" s="57" t="s">
        <v>232</v>
      </c>
      <c r="E134" s="58">
        <v>42401</v>
      </c>
      <c r="F134" s="61">
        <v>6180.93</v>
      </c>
    </row>
    <row r="135" spans="1:6" x14ac:dyDescent="0.2">
      <c r="A135" s="57" t="s">
        <v>208</v>
      </c>
      <c r="B135" s="57" t="s">
        <v>227</v>
      </c>
      <c r="C135" s="57" t="s">
        <v>241</v>
      </c>
      <c r="D135" s="57" t="s">
        <v>232</v>
      </c>
      <c r="E135" s="58">
        <v>42522</v>
      </c>
      <c r="F135" s="61">
        <v>2860.73</v>
      </c>
    </row>
    <row r="136" spans="1:6" x14ac:dyDescent="0.2">
      <c r="A136" s="57" t="s">
        <v>208</v>
      </c>
      <c r="B136" s="57" t="s">
        <v>227</v>
      </c>
      <c r="C136" s="57" t="s">
        <v>241</v>
      </c>
      <c r="D136" s="57" t="s">
        <v>232</v>
      </c>
      <c r="E136" s="58">
        <v>42370</v>
      </c>
      <c r="F136" s="61">
        <v>7245.76</v>
      </c>
    </row>
    <row r="137" spans="1:6" x14ac:dyDescent="0.2">
      <c r="A137" s="57" t="s">
        <v>208</v>
      </c>
      <c r="B137" s="57" t="s">
        <v>227</v>
      </c>
      <c r="C137" s="57" t="s">
        <v>241</v>
      </c>
      <c r="D137" s="57" t="s">
        <v>233</v>
      </c>
      <c r="E137" s="58">
        <v>42339</v>
      </c>
      <c r="F137" s="61">
        <v>2223.6</v>
      </c>
    </row>
    <row r="138" spans="1:6" x14ac:dyDescent="0.2">
      <c r="A138" s="57" t="s">
        <v>208</v>
      </c>
      <c r="B138" s="57" t="s">
        <v>227</v>
      </c>
      <c r="C138" s="57" t="s">
        <v>241</v>
      </c>
      <c r="D138" s="57" t="s">
        <v>232</v>
      </c>
      <c r="E138" s="58">
        <v>42461</v>
      </c>
      <c r="F138" s="61">
        <v>4750.79</v>
      </c>
    </row>
    <row r="139" spans="1:6" x14ac:dyDescent="0.2">
      <c r="A139" s="57" t="s">
        <v>208</v>
      </c>
      <c r="B139" s="57" t="s">
        <v>228</v>
      </c>
      <c r="C139" s="57" t="s">
        <v>244</v>
      </c>
      <c r="D139" s="57" t="s">
        <v>233</v>
      </c>
      <c r="E139" s="58">
        <v>42339</v>
      </c>
      <c r="F139" s="61">
        <v>535.87</v>
      </c>
    </row>
    <row r="140" spans="1:6" x14ac:dyDescent="0.2">
      <c r="A140" s="57" t="s">
        <v>208</v>
      </c>
      <c r="B140" s="57" t="s">
        <v>229</v>
      </c>
      <c r="C140" s="57" t="s">
        <v>246</v>
      </c>
      <c r="D140" s="57" t="s">
        <v>232</v>
      </c>
      <c r="E140" s="58">
        <v>42552</v>
      </c>
      <c r="F140" s="61">
        <v>2175.98</v>
      </c>
    </row>
    <row r="141" spans="1:6" x14ac:dyDescent="0.2">
      <c r="A141" s="57" t="s">
        <v>208</v>
      </c>
      <c r="B141" s="57" t="s">
        <v>229</v>
      </c>
      <c r="C141" s="57" t="s">
        <v>246</v>
      </c>
      <c r="D141" s="57" t="s">
        <v>232</v>
      </c>
      <c r="E141" s="58">
        <v>42522</v>
      </c>
      <c r="F141" s="61">
        <v>2123.16</v>
      </c>
    </row>
    <row r="142" spans="1:6" x14ac:dyDescent="0.2">
      <c r="A142" s="57" t="s">
        <v>208</v>
      </c>
      <c r="B142" s="57" t="s">
        <v>227</v>
      </c>
      <c r="C142" s="57" t="s">
        <v>241</v>
      </c>
      <c r="D142" s="57" t="s">
        <v>232</v>
      </c>
      <c r="E142" s="58">
        <v>42430</v>
      </c>
      <c r="F142" s="61">
        <v>7484.85</v>
      </c>
    </row>
    <row r="143" spans="1:6" x14ac:dyDescent="0.2">
      <c r="A143" s="57" t="s">
        <v>208</v>
      </c>
      <c r="B143" s="57" t="s">
        <v>225</v>
      </c>
      <c r="C143" s="57" t="s">
        <v>245</v>
      </c>
      <c r="D143" s="57" t="s">
        <v>232</v>
      </c>
      <c r="E143" s="58">
        <v>42491</v>
      </c>
      <c r="F143" s="61">
        <v>459.97</v>
      </c>
    </row>
    <row r="144" spans="1:6" x14ac:dyDescent="0.2">
      <c r="A144" s="57" t="s">
        <v>208</v>
      </c>
      <c r="B144" s="57" t="s">
        <v>225</v>
      </c>
      <c r="C144" s="57" t="s">
        <v>245</v>
      </c>
      <c r="D144" s="57" t="s">
        <v>232</v>
      </c>
      <c r="E144" s="58">
        <v>42552</v>
      </c>
      <c r="F144" s="61">
        <v>365.52</v>
      </c>
    </row>
    <row r="145" spans="1:6" x14ac:dyDescent="0.2">
      <c r="A145" s="57" t="s">
        <v>208</v>
      </c>
      <c r="B145" s="57" t="s">
        <v>227</v>
      </c>
      <c r="C145" s="57" t="s">
        <v>241</v>
      </c>
      <c r="D145" s="57" t="s">
        <v>232</v>
      </c>
      <c r="E145" s="58">
        <v>42491</v>
      </c>
      <c r="F145" s="61">
        <v>3165.19</v>
      </c>
    </row>
    <row r="146" spans="1:6" x14ac:dyDescent="0.2">
      <c r="A146" s="57" t="s">
        <v>208</v>
      </c>
      <c r="B146" s="57" t="s">
        <v>229</v>
      </c>
      <c r="C146" s="57" t="s">
        <v>246</v>
      </c>
      <c r="D146" s="57" t="s">
        <v>232</v>
      </c>
      <c r="E146" s="58">
        <v>42461</v>
      </c>
      <c r="F146" s="61">
        <v>1400</v>
      </c>
    </row>
    <row r="147" spans="1:6" x14ac:dyDescent="0.2">
      <c r="A147" s="57" t="s">
        <v>208</v>
      </c>
      <c r="B147" s="57" t="s">
        <v>225</v>
      </c>
      <c r="C147" s="57" t="s">
        <v>245</v>
      </c>
      <c r="D147" s="57" t="s">
        <v>232</v>
      </c>
      <c r="E147" s="58">
        <v>42401</v>
      </c>
      <c r="F147" s="61">
        <v>358.8</v>
      </c>
    </row>
    <row r="148" spans="1:6" x14ac:dyDescent="0.2">
      <c r="A148" s="57" t="s">
        <v>208</v>
      </c>
      <c r="B148" s="57" t="s">
        <v>230</v>
      </c>
      <c r="C148" s="57" t="s">
        <v>17</v>
      </c>
      <c r="D148" s="57" t="s">
        <v>232</v>
      </c>
      <c r="E148" s="58">
        <v>42461</v>
      </c>
      <c r="F148" s="61">
        <v>17051.310000000001</v>
      </c>
    </row>
    <row r="149" spans="1:6" x14ac:dyDescent="0.2">
      <c r="A149" s="57" t="s">
        <v>208</v>
      </c>
      <c r="B149" s="57" t="s">
        <v>230</v>
      </c>
      <c r="C149" s="57" t="s">
        <v>17</v>
      </c>
      <c r="D149" s="57" t="s">
        <v>232</v>
      </c>
      <c r="E149" s="58">
        <v>42552</v>
      </c>
      <c r="F149" s="61">
        <v>18277</v>
      </c>
    </row>
    <row r="150" spans="1:6" x14ac:dyDescent="0.2">
      <c r="A150" s="57" t="s">
        <v>208</v>
      </c>
      <c r="B150" s="57" t="s">
        <v>230</v>
      </c>
      <c r="C150" s="57" t="s">
        <v>17</v>
      </c>
      <c r="D150" s="57" t="s">
        <v>232</v>
      </c>
      <c r="E150" s="58">
        <v>42491</v>
      </c>
      <c r="F150" s="61">
        <v>11771.1</v>
      </c>
    </row>
    <row r="151" spans="1:6" x14ac:dyDescent="0.2">
      <c r="A151" s="57" t="s">
        <v>208</v>
      </c>
      <c r="B151" s="57" t="s">
        <v>230</v>
      </c>
      <c r="C151" s="57" t="s">
        <v>17</v>
      </c>
      <c r="D151" s="57" t="s">
        <v>232</v>
      </c>
      <c r="E151" s="58">
        <v>42401</v>
      </c>
      <c r="F151" s="61">
        <v>444.52</v>
      </c>
    </row>
    <row r="152" spans="1:6" x14ac:dyDescent="0.2">
      <c r="A152" s="57" t="s">
        <v>208</v>
      </c>
      <c r="B152" s="57" t="s">
        <v>230</v>
      </c>
      <c r="C152" s="57" t="s">
        <v>17</v>
      </c>
      <c r="D152" s="57" t="s">
        <v>232</v>
      </c>
      <c r="E152" s="58">
        <v>42370</v>
      </c>
      <c r="F152" s="61">
        <v>11228.42</v>
      </c>
    </row>
    <row r="153" spans="1:6" x14ac:dyDescent="0.2">
      <c r="A153" s="57" t="s">
        <v>208</v>
      </c>
      <c r="B153" s="57" t="s">
        <v>230</v>
      </c>
      <c r="C153" s="57" t="s">
        <v>17</v>
      </c>
      <c r="D153" s="57" t="s">
        <v>232</v>
      </c>
      <c r="E153" s="58">
        <v>42401</v>
      </c>
      <c r="F153" s="61">
        <v>12043.91</v>
      </c>
    </row>
    <row r="154" spans="1:6" x14ac:dyDescent="0.2">
      <c r="A154" s="57" t="s">
        <v>208</v>
      </c>
      <c r="B154" s="57" t="s">
        <v>230</v>
      </c>
      <c r="C154" s="57" t="s">
        <v>17</v>
      </c>
      <c r="D154" s="57" t="s">
        <v>232</v>
      </c>
      <c r="E154" s="58">
        <v>42522</v>
      </c>
      <c r="F154" s="61">
        <v>12769.44</v>
      </c>
    </row>
    <row r="155" spans="1:6" x14ac:dyDescent="0.2">
      <c r="A155" s="57" t="s">
        <v>208</v>
      </c>
      <c r="B155" s="57" t="s">
        <v>230</v>
      </c>
      <c r="C155" s="57" t="s">
        <v>17</v>
      </c>
      <c r="D155" s="57" t="s">
        <v>232</v>
      </c>
      <c r="E155" s="58">
        <v>42430</v>
      </c>
      <c r="F155" s="61">
        <v>14976.06</v>
      </c>
    </row>
    <row r="156" spans="1:6" x14ac:dyDescent="0.2">
      <c r="A156" s="57" t="s">
        <v>208</v>
      </c>
      <c r="B156" s="57" t="s">
        <v>230</v>
      </c>
      <c r="C156" s="57" t="s">
        <v>17</v>
      </c>
      <c r="D156" s="57" t="s">
        <v>233</v>
      </c>
      <c r="E156" s="58">
        <v>42339</v>
      </c>
      <c r="F156" s="61">
        <v>6764.24</v>
      </c>
    </row>
    <row r="157" spans="1:6" x14ac:dyDescent="0.2">
      <c r="A157" s="57" t="s">
        <v>208</v>
      </c>
      <c r="B157" s="57" t="s">
        <v>230</v>
      </c>
      <c r="C157" s="57" t="s">
        <v>17</v>
      </c>
      <c r="D157" s="57" t="s">
        <v>232</v>
      </c>
      <c r="E157" s="58">
        <v>42370</v>
      </c>
      <c r="F157" s="61">
        <v>583.11</v>
      </c>
    </row>
    <row r="158" spans="1:6" x14ac:dyDescent="0.2">
      <c r="A158" s="57" t="s">
        <v>208</v>
      </c>
      <c r="B158" s="57" t="s">
        <v>231</v>
      </c>
      <c r="C158" s="57" t="s">
        <v>76</v>
      </c>
      <c r="D158" s="57" t="s">
        <v>232</v>
      </c>
      <c r="E158" s="58">
        <v>42370</v>
      </c>
      <c r="F158" s="61">
        <v>20821.23</v>
      </c>
    </row>
    <row r="159" spans="1:6" x14ac:dyDescent="0.2">
      <c r="A159" s="57" t="s">
        <v>208</v>
      </c>
      <c r="B159" s="57" t="s">
        <v>231</v>
      </c>
      <c r="C159" s="57" t="s">
        <v>76</v>
      </c>
      <c r="D159" s="57" t="s">
        <v>232</v>
      </c>
      <c r="E159" s="58">
        <v>42552</v>
      </c>
      <c r="F159" s="61">
        <v>26796.95</v>
      </c>
    </row>
    <row r="160" spans="1:6" x14ac:dyDescent="0.2">
      <c r="A160" s="57" t="s">
        <v>208</v>
      </c>
      <c r="B160" s="57" t="s">
        <v>231</v>
      </c>
      <c r="C160" s="57" t="s">
        <v>76</v>
      </c>
      <c r="D160" s="57" t="s">
        <v>232</v>
      </c>
      <c r="E160" s="58">
        <v>42491</v>
      </c>
      <c r="F160" s="61">
        <v>17221.400000000001</v>
      </c>
    </row>
    <row r="161" spans="1:6" x14ac:dyDescent="0.2">
      <c r="A161" s="57" t="s">
        <v>208</v>
      </c>
      <c r="B161" s="57" t="s">
        <v>231</v>
      </c>
      <c r="C161" s="57" t="s">
        <v>76</v>
      </c>
      <c r="D161" s="57" t="s">
        <v>233</v>
      </c>
      <c r="E161" s="58">
        <v>42339</v>
      </c>
      <c r="F161" s="61">
        <v>2125.8000000000002</v>
      </c>
    </row>
    <row r="162" spans="1:6" x14ac:dyDescent="0.2">
      <c r="A162" s="57" t="s">
        <v>208</v>
      </c>
      <c r="B162" s="57" t="s">
        <v>231</v>
      </c>
      <c r="C162" s="57" t="s">
        <v>76</v>
      </c>
      <c r="D162" s="57" t="s">
        <v>232</v>
      </c>
      <c r="E162" s="58">
        <v>42430</v>
      </c>
      <c r="F162" s="61">
        <v>16529.2</v>
      </c>
    </row>
    <row r="163" spans="1:6" x14ac:dyDescent="0.2">
      <c r="A163" s="57" t="s">
        <v>208</v>
      </c>
      <c r="B163" s="57" t="s">
        <v>231</v>
      </c>
      <c r="C163" s="57" t="s">
        <v>76</v>
      </c>
      <c r="D163" s="57" t="s">
        <v>232</v>
      </c>
      <c r="E163" s="58">
        <v>42461</v>
      </c>
      <c r="F163" s="61">
        <v>14134.2</v>
      </c>
    </row>
    <row r="164" spans="1:6" x14ac:dyDescent="0.2">
      <c r="A164" s="57" t="s">
        <v>208</v>
      </c>
      <c r="B164" s="57" t="s">
        <v>231</v>
      </c>
      <c r="C164" s="57" t="s">
        <v>76</v>
      </c>
      <c r="D164" s="57" t="s">
        <v>232</v>
      </c>
      <c r="E164" s="58">
        <v>42522</v>
      </c>
      <c r="F164" s="61">
        <v>24260</v>
      </c>
    </row>
    <row r="165" spans="1:6" x14ac:dyDescent="0.2">
      <c r="A165" s="57" t="s">
        <v>208</v>
      </c>
      <c r="B165" s="57" t="s">
        <v>231</v>
      </c>
      <c r="C165" s="57" t="s">
        <v>76</v>
      </c>
      <c r="D165" s="57" t="s">
        <v>232</v>
      </c>
      <c r="E165" s="58">
        <v>42401</v>
      </c>
      <c r="F165" s="61">
        <v>41915.11</v>
      </c>
    </row>
    <row r="166" spans="1:6" x14ac:dyDescent="0.2">
      <c r="A166" s="57" t="s">
        <v>208</v>
      </c>
      <c r="B166" s="57" t="s">
        <v>216</v>
      </c>
      <c r="C166" s="57" t="s">
        <v>27</v>
      </c>
      <c r="D166" s="57" t="s">
        <v>232</v>
      </c>
      <c r="E166" s="58">
        <v>42552</v>
      </c>
      <c r="F166" s="61">
        <v>125521.23</v>
      </c>
    </row>
    <row r="167" spans="1:6" x14ac:dyDescent="0.2">
      <c r="A167" s="106" t="s">
        <v>208</v>
      </c>
      <c r="B167" s="106" t="s">
        <v>218</v>
      </c>
      <c r="C167" s="106" t="s">
        <v>285</v>
      </c>
      <c r="D167" s="106" t="s">
        <v>232</v>
      </c>
      <c r="E167" s="58">
        <v>42583</v>
      </c>
      <c r="F167" s="107">
        <v>11177.74</v>
      </c>
    </row>
    <row r="168" spans="1:6" x14ac:dyDescent="0.2">
      <c r="A168" s="106" t="s">
        <v>208</v>
      </c>
      <c r="B168" s="106" t="s">
        <v>220</v>
      </c>
      <c r="C168" s="106" t="s">
        <v>65</v>
      </c>
      <c r="D168" s="106" t="s">
        <v>232</v>
      </c>
      <c r="E168" s="58">
        <v>42583</v>
      </c>
      <c r="F168" s="107">
        <v>880</v>
      </c>
    </row>
    <row r="169" spans="1:6" x14ac:dyDescent="0.2">
      <c r="A169" s="106" t="s">
        <v>208</v>
      </c>
      <c r="B169" s="106" t="s">
        <v>216</v>
      </c>
      <c r="C169" s="106" t="s">
        <v>27</v>
      </c>
      <c r="D169" s="106" t="s">
        <v>232</v>
      </c>
      <c r="E169" s="58">
        <v>42583</v>
      </c>
      <c r="F169" s="107">
        <v>170920.99</v>
      </c>
    </row>
    <row r="170" spans="1:6" x14ac:dyDescent="0.2">
      <c r="A170" s="106" t="s">
        <v>208</v>
      </c>
      <c r="B170" s="106" t="s">
        <v>221</v>
      </c>
      <c r="C170" s="106" t="s">
        <v>57</v>
      </c>
      <c r="D170" s="106" t="s">
        <v>232</v>
      </c>
      <c r="E170" s="58">
        <v>42583</v>
      </c>
      <c r="F170" s="107">
        <v>7423.55</v>
      </c>
    </row>
    <row r="171" spans="1:6" x14ac:dyDescent="0.2">
      <c r="A171" s="106" t="s">
        <v>208</v>
      </c>
      <c r="B171" s="106" t="s">
        <v>229</v>
      </c>
      <c r="C171" s="106" t="s">
        <v>85</v>
      </c>
      <c r="D171" s="106" t="s">
        <v>232</v>
      </c>
      <c r="E171" s="58">
        <v>42583</v>
      </c>
      <c r="F171" s="107">
        <v>3363.2</v>
      </c>
    </row>
    <row r="172" spans="1:6" x14ac:dyDescent="0.2">
      <c r="A172" s="106" t="s">
        <v>208</v>
      </c>
      <c r="B172" s="106" t="s">
        <v>220</v>
      </c>
      <c r="C172" s="106" t="s">
        <v>65</v>
      </c>
      <c r="D172" s="106" t="s">
        <v>232</v>
      </c>
      <c r="E172" s="58">
        <v>42583</v>
      </c>
      <c r="F172" s="107">
        <v>100523.96</v>
      </c>
    </row>
    <row r="173" spans="1:6" x14ac:dyDescent="0.2">
      <c r="A173" s="106" t="s">
        <v>208</v>
      </c>
      <c r="B173" s="106" t="s">
        <v>219</v>
      </c>
      <c r="C173" s="106" t="s">
        <v>58</v>
      </c>
      <c r="D173" s="106" t="s">
        <v>232</v>
      </c>
      <c r="E173" s="58">
        <v>42583</v>
      </c>
      <c r="F173" s="107">
        <v>10568.53</v>
      </c>
    </row>
    <row r="174" spans="1:6" x14ac:dyDescent="0.2">
      <c r="A174" s="106" t="s">
        <v>208</v>
      </c>
      <c r="B174" s="106" t="s">
        <v>222</v>
      </c>
      <c r="C174" s="106" t="s">
        <v>75</v>
      </c>
      <c r="D174" s="106" t="s">
        <v>232</v>
      </c>
      <c r="E174" s="58">
        <v>42583</v>
      </c>
      <c r="F174" s="107">
        <v>11660.84</v>
      </c>
    </row>
    <row r="175" spans="1:6" x14ac:dyDescent="0.2">
      <c r="A175" s="106" t="s">
        <v>208</v>
      </c>
      <c r="B175" s="106" t="s">
        <v>210</v>
      </c>
      <c r="C175" s="106" t="s">
        <v>81</v>
      </c>
      <c r="D175" s="106" t="s">
        <v>232</v>
      </c>
      <c r="E175" s="58">
        <v>42583</v>
      </c>
      <c r="F175" s="107">
        <v>19717.72</v>
      </c>
    </row>
    <row r="176" spans="1:6" x14ac:dyDescent="0.2">
      <c r="A176" s="106" t="s">
        <v>208</v>
      </c>
      <c r="B176" s="106" t="s">
        <v>224</v>
      </c>
      <c r="C176" s="106" t="s">
        <v>60</v>
      </c>
      <c r="D176" s="106" t="s">
        <v>232</v>
      </c>
      <c r="E176" s="58">
        <v>42583</v>
      </c>
      <c r="F176" s="107">
        <v>221023.4</v>
      </c>
    </row>
    <row r="177" spans="1:6" x14ac:dyDescent="0.2">
      <c r="A177" s="106" t="s">
        <v>208</v>
      </c>
      <c r="B177" s="106" t="s">
        <v>212</v>
      </c>
      <c r="C177" s="106" t="s">
        <v>79</v>
      </c>
      <c r="D177" s="106" t="s">
        <v>232</v>
      </c>
      <c r="E177" s="58">
        <v>42583</v>
      </c>
      <c r="F177" s="107">
        <v>216227.88</v>
      </c>
    </row>
    <row r="178" spans="1:6" x14ac:dyDescent="0.2">
      <c r="A178" s="106" t="s">
        <v>208</v>
      </c>
      <c r="B178" s="106" t="s">
        <v>214</v>
      </c>
      <c r="C178" s="106" t="s">
        <v>215</v>
      </c>
      <c r="D178" s="106" t="s">
        <v>232</v>
      </c>
      <c r="E178" s="58">
        <v>42583</v>
      </c>
      <c r="F178" s="107">
        <v>10054</v>
      </c>
    </row>
    <row r="179" spans="1:6" x14ac:dyDescent="0.2">
      <c r="A179" s="106" t="s">
        <v>208</v>
      </c>
      <c r="B179" s="106" t="s">
        <v>211</v>
      </c>
      <c r="C179" s="106" t="s">
        <v>7</v>
      </c>
      <c r="D179" s="106" t="s">
        <v>232</v>
      </c>
      <c r="E179" s="58">
        <v>42583</v>
      </c>
      <c r="F179" s="107">
        <v>36651.050000000003</v>
      </c>
    </row>
    <row r="180" spans="1:6" x14ac:dyDescent="0.2">
      <c r="A180" s="106" t="s">
        <v>208</v>
      </c>
      <c r="B180" s="106" t="s">
        <v>217</v>
      </c>
      <c r="C180" s="106" t="s">
        <v>285</v>
      </c>
      <c r="D180" s="106" t="s">
        <v>232</v>
      </c>
      <c r="E180" s="58">
        <v>42583</v>
      </c>
      <c r="F180" s="107">
        <v>98122.64</v>
      </c>
    </row>
    <row r="181" spans="1:6" x14ac:dyDescent="0.2">
      <c r="A181" s="106" t="s">
        <v>208</v>
      </c>
      <c r="B181" s="106" t="s">
        <v>225</v>
      </c>
      <c r="C181" s="106" t="s">
        <v>85</v>
      </c>
      <c r="D181" s="106" t="s">
        <v>232</v>
      </c>
      <c r="E181" s="58">
        <v>42583</v>
      </c>
      <c r="F181" s="107">
        <v>304</v>
      </c>
    </row>
    <row r="182" spans="1:6" x14ac:dyDescent="0.2">
      <c r="A182" s="106" t="s">
        <v>208</v>
      </c>
      <c r="B182" s="106" t="s">
        <v>228</v>
      </c>
      <c r="C182" s="106" t="s">
        <v>85</v>
      </c>
      <c r="D182" s="106" t="s">
        <v>232</v>
      </c>
      <c r="E182" s="58">
        <v>42583</v>
      </c>
      <c r="F182" s="107">
        <v>1026</v>
      </c>
    </row>
    <row r="183" spans="1:6" x14ac:dyDescent="0.2">
      <c r="A183" s="106" t="s">
        <v>208</v>
      </c>
      <c r="B183" s="106" t="s">
        <v>223</v>
      </c>
      <c r="C183" s="106" t="s">
        <v>64</v>
      </c>
      <c r="D183" s="106" t="s">
        <v>232</v>
      </c>
      <c r="E183" s="58">
        <v>42583</v>
      </c>
      <c r="F183" s="107">
        <v>13237.04</v>
      </c>
    </row>
    <row r="184" spans="1:6" x14ac:dyDescent="0.2">
      <c r="A184" s="106" t="s">
        <v>208</v>
      </c>
      <c r="B184" s="106" t="s">
        <v>231</v>
      </c>
      <c r="C184" s="106" t="s">
        <v>76</v>
      </c>
      <c r="D184" s="106" t="s">
        <v>232</v>
      </c>
      <c r="E184" s="58">
        <v>42583</v>
      </c>
      <c r="F184" s="107">
        <v>40473.53</v>
      </c>
    </row>
    <row r="185" spans="1:6" x14ac:dyDescent="0.2">
      <c r="A185" s="106" t="s">
        <v>208</v>
      </c>
      <c r="B185" s="106" t="s">
        <v>230</v>
      </c>
      <c r="C185" s="106" t="s">
        <v>17</v>
      </c>
      <c r="D185" s="106" t="s">
        <v>232</v>
      </c>
      <c r="E185" s="58">
        <v>42583</v>
      </c>
      <c r="F185" s="107">
        <v>16949.62</v>
      </c>
    </row>
    <row r="186" spans="1:6" x14ac:dyDescent="0.2">
      <c r="A186" s="106" t="s">
        <v>208</v>
      </c>
      <c r="B186" s="106" t="s">
        <v>213</v>
      </c>
      <c r="C186" s="106" t="s">
        <v>19</v>
      </c>
      <c r="D186" s="106" t="s">
        <v>232</v>
      </c>
      <c r="E186" s="58">
        <v>42583</v>
      </c>
      <c r="F186" s="107">
        <v>8769.75</v>
      </c>
    </row>
    <row r="187" spans="1:6" x14ac:dyDescent="0.2">
      <c r="A187" s="106" t="s">
        <v>208</v>
      </c>
      <c r="B187" s="106" t="s">
        <v>227</v>
      </c>
      <c r="C187" s="106" t="s">
        <v>85</v>
      </c>
      <c r="D187" s="106" t="s">
        <v>232</v>
      </c>
      <c r="E187" s="58">
        <v>42583</v>
      </c>
      <c r="F187" s="107">
        <v>2442.34</v>
      </c>
    </row>
    <row r="188" spans="1:6" x14ac:dyDescent="0.2">
      <c r="A188" s="106" t="s">
        <v>208</v>
      </c>
      <c r="B188" s="106" t="s">
        <v>209</v>
      </c>
      <c r="C188" s="106" t="s">
        <v>78</v>
      </c>
      <c r="D188" s="106" t="s">
        <v>232</v>
      </c>
      <c r="E188" s="58">
        <v>42583</v>
      </c>
      <c r="F188" s="107">
        <v>6807.93</v>
      </c>
    </row>
  </sheetData>
  <autoFilter ref="A1:F166">
    <filterColumn colId="4">
      <filters>
        <dateGroupItem year="2016" dateTimeGrouping="year"/>
        <dateGroupItem year="2015" month="12" dateTimeGrouping="month"/>
      </filters>
    </filterColumn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დაწესებულებების კოდები</vt:lpstr>
      <vt:lpstr>დაწესებულებებზე ჯამ ური</vt:lpstr>
      <vt:lpstr>ნაწლავთა ინფექციები</vt:lpstr>
      <vt:lpstr>ჰემოკოლიტი</vt:lpstr>
      <vt:lpstr>სხვა ვირუსული</vt:lpstr>
      <vt:lpstr>სხვა ბაქტერიული</vt:lpstr>
      <vt:lpstr>დეტალური-16</vt:lpstr>
      <vt:lpstr>დეტალური -15</vt:lpstr>
      <vt:lpstr>დაწესებულებები-16</vt:lpstr>
      <vt:lpstr>ბიუჯეტი-16</vt:lpstr>
      <vt:lpstr>ბიუჯეტი-15</vt:lpstr>
      <vt:lpstr>დეტალური 1-16</vt:lpstr>
      <vt:lpstr>ჯამური დაწესებულ-16</vt:lpstr>
      <vt:lpstr>ჯამური კოდებზე-16</vt:lpstr>
      <vt:lpstr>აგვისტოს შედარება</vt:lpstr>
      <vt:lpstr>შემთხვევები-16</vt:lpstr>
      <vt:lpstr>ერთეულის მიხედვით 1-15-16</vt:lpstr>
      <vt:lpstr>ერთეულის მიხედვით 2-15-16</vt:lpstr>
      <vt:lpstr>ერთეულის მიხედვით 3-15-16</vt:lpstr>
      <vt:lpstr>224</vt:lpstr>
      <vt:lpstr>225</vt:lpstr>
      <vt:lpstr>231</vt:lpstr>
      <vt:lpstr>232</vt:lpstr>
      <vt:lpstr>251</vt:lpstr>
      <vt:lpstr>266</vt:lpstr>
      <vt:lpstr>284</vt:lpstr>
      <vt:lpstr>285</vt:lpstr>
      <vt:lpstr>324</vt:lpstr>
      <vt:lpstr>331</vt:lpstr>
      <vt:lpstr>332</vt:lpstr>
      <vt:lpstr>351</vt:lpstr>
      <vt:lpstr>366</vt:lpstr>
      <vt:lpstr>384</vt:lpstr>
      <vt:lpstr>424</vt:lpstr>
      <vt:lpstr>431</vt:lpstr>
      <vt:lpstr>432</vt:lpstr>
      <vt:lpstr>451</vt:lpstr>
      <vt:lpstr>466</vt:lpstr>
      <vt:lpstr>484</vt:lpstr>
      <vt:lpstr>485</vt:lpstr>
      <vt:lpstr>524</vt:lpstr>
      <vt:lpstr>რეგიონის მიხედვით შემტხვევები</vt:lpstr>
      <vt:lpstr>დაწესებულებების ხარჯვა 15-16</vt:lpstr>
      <vt:lpstr>პარაზიტოლოგია</vt:lpstr>
      <vt:lpstr>იავნანა</vt:lpstr>
      <vt:lpstr>მედიქალ-სიტი</vt:lpstr>
      <vt:lpstr>რუსთავის ცენტრ</vt:lpstr>
      <vt:lpstr>ინფექციური</vt:lpstr>
      <vt:lpstr>უნიმედი-ბათუმი</vt:lpstr>
      <vt:lpstr>სეფსისი</vt:lpstr>
      <vt:lpstr>ბათუმის ინფექციური</vt:lpstr>
      <vt:lpstr>თბილისის ბავშვთა ინფექც</vt:lpstr>
      <vt:lpstr>რუსთავის ბავშვთა</vt:lpstr>
      <vt:lpstr>გორმედი</vt:lpstr>
      <vt:lpstr>Sheet12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2016-10-21T15:07:58Z</dcterms:modified>
</cp:coreProperties>
</file>